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kostrzynski\Desktop\Wybrane dane\"/>
    </mc:Choice>
  </mc:AlternateContent>
  <xr:revisionPtr revIDLastSave="0" documentId="13_ncr:1_{C9401010-8708-4153-B630-BF975AAF9360}" xr6:coauthVersionLast="47" xr6:coauthVersionMax="47" xr10:uidLastSave="{00000000-0000-0000-0000-000000000000}"/>
  <bookViews>
    <workbookView xWindow="28680" yWindow="-120" windowWidth="29040" windowHeight="15720" tabRatio="827" xr2:uid="{00000000-000D-0000-FFFF-FFFF00000000}"/>
  </bookViews>
  <sheets>
    <sheet name="WYBRANE DANE OPER.-roczne" sheetId="2" r:id="rId1"/>
    <sheet name="WYBRANE DANE OPER.-kwartalnie" sheetId="1" r:id="rId2"/>
  </sheets>
  <definedNames>
    <definedName name="_xlnm.Print_Area" localSheetId="1">'WYBRANE DANE OPER.-kwartalnie'!$B$5:$AP$34</definedName>
    <definedName name="_xlnm.Print_Area" localSheetId="0">'WYBRANE DANE OPER.-roczne'!$B$5:$L$36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9" i="1" l="1"/>
  <c r="AF22" i="1"/>
</calcChain>
</file>

<file path=xl/sharedStrings.xml><?xml version="1.0" encoding="utf-8"?>
<sst xmlns="http://schemas.openxmlformats.org/spreadsheetml/2006/main" count="151" uniqueCount="108">
  <si>
    <t>01.01.2016 - 31.12.2016</t>
  </si>
  <si>
    <t>ZA KWARTAŁ</t>
  </si>
  <si>
    <t>II KWARTAŁ 2016 ROKU</t>
  </si>
  <si>
    <t>III KWARTAŁ 2016 ROKU</t>
  </si>
  <si>
    <t>IV KWARTAŁ 2016 ROKU</t>
  </si>
  <si>
    <t>II KWARTAŁ 2017 ROKU</t>
  </si>
  <si>
    <t>III KWARTAŁ 2017 ROKU</t>
  </si>
  <si>
    <t>01.01.2017 - 31.12.2017</t>
  </si>
  <si>
    <t>(w tys. PLN)</t>
  </si>
  <si>
    <t>IV KWARTAŁ 2017 ROKU</t>
  </si>
  <si>
    <t>II KWARTAŁ 2018 ROKU</t>
  </si>
  <si>
    <t>III KWARTAŁ 2018 ROKU</t>
  </si>
  <si>
    <t>IV KWARTAŁ 2018 ROKU</t>
  </si>
  <si>
    <t>01.01.2018 - 31.12.2018</t>
  </si>
  <si>
    <t>II KWARTAŁ 2019 ROKU</t>
  </si>
  <si>
    <t>III KWARTAŁ 2019 ROKU</t>
  </si>
  <si>
    <t>IV KWARTAŁ 2019 ROKU</t>
  </si>
  <si>
    <t>01.01.2019 - 31.12.2019</t>
  </si>
  <si>
    <t>I KWARTAŁ 
2019 ROKU</t>
  </si>
  <si>
    <t>I KWARTAŁ 
2018 ROKU</t>
  </si>
  <si>
    <t>I KWARTAŁ 
2017 ROKU</t>
  </si>
  <si>
    <t>I KWARTAŁ 
2016 ROKU</t>
  </si>
  <si>
    <t>I KWARTAŁ 
2020 ROKU</t>
  </si>
  <si>
    <t>II KWARTAŁ 
2020 ROKU</t>
  </si>
  <si>
    <t>WYBRANE DANE OPERACYJNE - KWARTALNE</t>
  </si>
  <si>
    <t>WYBRANE DANE OPERACYJNE - ROCZNE</t>
  </si>
  <si>
    <t>Klienci razem</t>
  </si>
  <si>
    <t>Obrót instrumentami pochodnymi CFD w wartości nominalnej (w mln USD)</t>
  </si>
  <si>
    <t>01.01.2015 - 31.12.2015</t>
  </si>
  <si>
    <t>01.01.2014 - 31.12.2014</t>
  </si>
  <si>
    <t>01.01.2013 - 31.12.2013</t>
  </si>
  <si>
    <t>III KWARTAŁ 
2020 ROKU</t>
  </si>
  <si>
    <t>- w segmencie działalności detalicznej</t>
  </si>
  <si>
    <t>- w segmencie działalności instytucjonalnej</t>
  </si>
  <si>
    <t>IV KWARTAŁ 
2020 ROKU</t>
  </si>
  <si>
    <t>01.01.2020 - 31.12.2020</t>
  </si>
  <si>
    <t>I KWARTAŁ 
2021 ROKU</t>
  </si>
  <si>
    <t>II KWARTAŁ 
2021 ROKU</t>
  </si>
  <si>
    <t>III KWARTAŁ 
2021 ROKU</t>
  </si>
  <si>
    <t>IV KWARTAŁ 
2021 ROKU</t>
  </si>
  <si>
    <t>01.01.2021 - 31.12.2021</t>
  </si>
  <si>
    <t>I KWARTAŁ 
2022 ROKU</t>
  </si>
  <si>
    <t>II KWARTAŁ 
2022 ROKU</t>
  </si>
  <si>
    <t>III KWARTAŁ 
2022 ROKU</t>
  </si>
  <si>
    <t>IV KWARTAŁ 
2022 ROKU</t>
  </si>
  <si>
    <t>01.01.2022 - 31.12.2022</t>
  </si>
  <si>
    <t>I KWARTAŁ 
2023 ROKU</t>
  </si>
  <si>
    <t>II KWARTAŁ 
2023 ROKU</t>
  </si>
  <si>
    <t>III KWARTAŁ 
2023 ROKU</t>
  </si>
  <si>
    <t>01.01.2023 - 31.12.2023</t>
  </si>
  <si>
    <t>IV KWARTAŁ 
2023 ROKU</t>
  </si>
  <si>
    <r>
      <t>Nowi klienci</t>
    </r>
    <r>
      <rPr>
        <vertAlign val="superscript"/>
        <sz val="9"/>
        <color rgb="FF121E2A"/>
        <rFont val="Arial"/>
        <family val="2"/>
      </rPr>
      <t>1</t>
    </r>
  </si>
  <si>
    <r>
      <t>Liczba aktywnych klientów</t>
    </r>
    <r>
      <rPr>
        <vertAlign val="superscript"/>
        <sz val="9"/>
        <color rgb="FF121E2A"/>
        <rFont val="Arial"/>
        <family val="2"/>
      </rPr>
      <t>2</t>
    </r>
  </si>
  <si>
    <r>
      <rPr>
        <i/>
        <vertAlign val="superscript"/>
        <sz val="8"/>
        <color theme="1"/>
        <rFont val="Arial"/>
        <family val="2"/>
      </rPr>
      <t>1)</t>
    </r>
    <r>
      <rPr>
        <i/>
        <sz val="8"/>
        <color theme="1"/>
        <rFont val="Arial"/>
        <family val="2"/>
      </rPr>
      <t xml:space="preserve"> Liczba nowych klientów Grupy w poszczególnych okresach.</t>
    </r>
  </si>
  <si>
    <t>I KWARTAŁ 
2024 ROKU</t>
  </si>
  <si>
    <t>II KWARTAŁ 
2024 ROKU</t>
  </si>
  <si>
    <t>III KWARTAŁ 
2024 ROKU</t>
  </si>
  <si>
    <t>tutaj</t>
  </si>
  <si>
    <t xml:space="preserve">    W pozostałych przypadkach wartość lota określona jest w tabeli specyfikacji instrumentów, która jest dostępna:</t>
  </si>
  <si>
    <t>01.01.2024 - 31.12.2024</t>
  </si>
  <si>
    <t>IV KWARTAŁ 
2024 ROKU</t>
  </si>
  <si>
    <t>I KWARTAŁ 2025 ROKU</t>
  </si>
  <si>
    <r>
      <t>Depozyty netto (w tys. PLN)</t>
    </r>
    <r>
      <rPr>
        <vertAlign val="superscript"/>
        <sz val="9"/>
        <color rgb="FF121E2A"/>
        <rFont val="Arial"/>
        <family val="2"/>
      </rPr>
      <t>5</t>
    </r>
  </si>
  <si>
    <r>
      <t>Średnie przychody operacyjne na aktywnego
klienta (w tys. PLN)</t>
    </r>
    <r>
      <rPr>
        <vertAlign val="superscript"/>
        <sz val="9"/>
        <color rgb="FF121E2A"/>
        <rFont val="Arial"/>
        <family val="2"/>
      </rPr>
      <t>6</t>
    </r>
  </si>
  <si>
    <r>
      <t>Średni koszt pozyskania klienta (w tys. PLN)</t>
    </r>
    <r>
      <rPr>
        <vertAlign val="superscript"/>
        <sz val="9"/>
        <color rgb="FF121E2A"/>
        <rFont val="Arial"/>
        <family val="2"/>
      </rPr>
      <t>7</t>
    </r>
  </si>
  <si>
    <r>
      <t>Obrót instrumentami pochodnymi CFD w lotach</t>
    </r>
    <r>
      <rPr>
        <vertAlign val="superscript"/>
        <sz val="9"/>
        <color rgb="FF121E2A"/>
        <rFont val="Arial"/>
        <family val="2"/>
      </rPr>
      <t>8</t>
    </r>
    <r>
      <rPr>
        <sz val="9"/>
        <color rgb="FF121E2A"/>
        <rFont val="Arial"/>
        <family val="2"/>
      </rPr>
      <t>, w tym:</t>
    </r>
  </si>
  <si>
    <r>
      <rPr>
        <i/>
        <vertAlign val="superscript"/>
        <sz val="8"/>
        <color theme="1"/>
        <rFont val="Arial"/>
        <family val="2"/>
      </rPr>
      <t>7)</t>
    </r>
    <r>
      <rPr>
        <i/>
        <sz val="8"/>
        <color theme="1"/>
        <rFont val="Arial"/>
        <family val="2"/>
      </rPr>
      <t xml:space="preserve"> Koszty marketingowe Grupy w danym okresie podzielone przez liczbę nowych klientów w tym samym okresie.</t>
    </r>
  </si>
  <si>
    <r>
      <t>Rentowność na lota (w PLN)</t>
    </r>
    <r>
      <rPr>
        <vertAlign val="superscript"/>
        <sz val="9"/>
        <color rgb="FF121E2A"/>
        <rFont val="Arial"/>
        <family val="2"/>
      </rPr>
      <t>11</t>
    </r>
  </si>
  <si>
    <r>
      <t>Rentowność za 1 milion USD obrotu instrumentami pochodnymi CFD w wartości nominalnej (w USD)</t>
    </r>
    <r>
      <rPr>
        <vertAlign val="superscript"/>
        <sz val="9"/>
        <color rgb="FF121E2A"/>
        <rFont val="Arial"/>
        <family val="2"/>
      </rPr>
      <t>12</t>
    </r>
  </si>
  <si>
    <r>
      <rPr>
        <i/>
        <vertAlign val="superscript"/>
        <sz val="8"/>
        <color theme="1"/>
        <rFont val="Arial"/>
        <family val="2"/>
      </rPr>
      <t>5)</t>
    </r>
    <r>
      <rPr>
        <i/>
        <sz val="8"/>
        <color theme="1"/>
        <rFont val="Arial"/>
        <family val="2"/>
      </rPr>
      <t xml:space="preserve"> Depozyty netto stanowią depozyty wpłacone przez klientów, pomniejszone o kwoty wycofane przez klientów, w danym roku. </t>
    </r>
  </si>
  <si>
    <r>
      <rPr>
        <i/>
        <vertAlign val="superscript"/>
        <sz val="8"/>
        <color theme="1"/>
        <rFont val="Arial"/>
        <family val="2"/>
      </rPr>
      <t>7)</t>
    </r>
    <r>
      <rPr>
        <i/>
        <sz val="8"/>
        <color theme="1"/>
        <rFont val="Arial"/>
        <family val="2"/>
      </rPr>
      <t xml:space="preserve"> Koszty marketingowe Grupy w danym roku podzielone przez liczbę nowych klientów w tym samym roku.</t>
    </r>
  </si>
  <si>
    <t xml:space="preserve">    na ostatni dzień każdego miesiąca okresu sprawozdawczego, podzielony przez obrót instrumentami pochodnymi CFD w wartości nominalnej (w mln USD).</t>
  </si>
  <si>
    <r>
      <rPr>
        <i/>
        <vertAlign val="superscript"/>
        <sz val="8"/>
        <color theme="1"/>
        <rFont val="Arial"/>
        <family val="2"/>
      </rPr>
      <t>1)</t>
    </r>
    <r>
      <rPr>
        <i/>
        <sz val="8"/>
        <color theme="1"/>
        <rFont val="Arial"/>
        <family val="2"/>
      </rPr>
      <t xml:space="preserve"> Liczba nowych klientów Grupy w poszczególnych latach.</t>
    </r>
  </si>
  <si>
    <t xml:space="preserve">    definicji lota dla instrumentów CFD opartych na kryptowalutach z definicją stosowaną dla instrumentów CFD opartych na walutach (gdzie wartość 1 lota to 100 000 jednostek waluty bazowej), dane zostały odpowiednio skorygowane w okresach porównawczych.</t>
  </si>
  <si>
    <r>
      <rPr>
        <i/>
        <vertAlign val="superscript"/>
        <sz val="8"/>
        <color theme="1"/>
        <rFont val="Arial"/>
        <family val="2"/>
      </rPr>
      <t>6)</t>
    </r>
    <r>
      <rPr>
        <i/>
        <sz val="8"/>
        <color theme="1"/>
        <rFont val="Arial"/>
        <family val="2"/>
      </rPr>
      <t xml:space="preserve"> Przychody z działalności operacyjnej Grupy w danym roku, podzielone przez liczbę aktywnych klientów w danym roku.</t>
    </r>
  </si>
  <si>
    <r>
      <rPr>
        <i/>
        <vertAlign val="superscript"/>
        <sz val="8"/>
        <color theme="1"/>
        <rFont val="Arial"/>
        <family val="2"/>
      </rPr>
      <t>6)</t>
    </r>
    <r>
      <rPr>
        <i/>
        <sz val="8"/>
        <color theme="1"/>
        <rFont val="Arial"/>
        <family val="2"/>
      </rPr>
      <t xml:space="preserve"> Przychody z działalności operacyjnej Grupy w danym okresie, podzielone przez liczbę aktywnych klientów w tym samym okresie.</t>
    </r>
  </si>
  <si>
    <r>
      <rPr>
        <i/>
        <vertAlign val="superscript"/>
        <sz val="8"/>
        <color theme="1"/>
        <rFont val="Arial"/>
        <family val="2"/>
      </rPr>
      <t>8)</t>
    </r>
    <r>
      <rPr>
        <i/>
        <sz val="8"/>
        <color theme="1"/>
        <rFont val="Arial"/>
        <family val="2"/>
      </rPr>
      <t xml:space="preserve"> Lot stanowi jednostkę transakcyjną obrotu instrumentami finansowymi. Wielkość lota różni się w zależności od instrumentu finansowego. W przypadku transakcji na instrumentach CFD opartych na walutach, w tym kryptowalutach, lot odpowiada 100 000 jednostkom waluty bazowej. </t>
    </r>
  </si>
  <si>
    <r>
      <rPr>
        <i/>
        <vertAlign val="superscript"/>
        <sz val="8"/>
        <color theme="1"/>
        <rFont val="Arial"/>
        <family val="2"/>
      </rPr>
      <t>9)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oraz reszty świata (poza Europą). Z pozycji wyłączono loty od klientów pozyskanych przez tę spółkę, pochodzących z regionu Bliskiego Wschodu.</t>
    </r>
  </si>
  <si>
    <r>
      <rPr>
        <i/>
        <vertAlign val="superscript"/>
        <sz val="8"/>
        <color theme="1"/>
        <rFont val="Arial"/>
        <family val="2"/>
      </rPr>
      <t>2)</t>
    </r>
    <r>
      <rPr>
        <i/>
        <sz val="8"/>
        <color theme="1"/>
        <rFont val="Arial"/>
        <family val="2"/>
      </rPr>
      <t xml:space="preserve"> Liczba aktywnych klientów w okresie 12 miesięcy w poszczególnych latach. Aktywnym klientem jest klient, który w danym okresie: (i) przeprowadził co najmniej jedną transakcję, i/lub (ii) posiadał otwartą pozycję, i/lub (iii) posiadał wolne środki na rachunku objęte oprocentowaniem.</t>
    </r>
  </si>
  <si>
    <t xml:space="preserve">  *   Europa Środkowo-Wschodnia</t>
  </si>
  <si>
    <r>
      <t xml:space="preserve">  *   Europa Zachodnia</t>
    </r>
    <r>
      <rPr>
        <i/>
        <vertAlign val="superscript"/>
        <sz val="9"/>
        <color rgb="FF121E2A"/>
        <rFont val="Arial"/>
        <family val="2"/>
      </rPr>
      <t>3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</si>
  <si>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4</t>
    </r>
  </si>
  <si>
    <t xml:space="preserve">  *   Bliski Wschód</t>
  </si>
  <si>
    <t xml:space="preserve">  *   Europa Zachodnia</t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</si>
  <si>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9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</si>
  <si>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10</t>
    </r>
  </si>
  <si>
    <t>- w segmencie działalności detalicznej:</t>
  </si>
  <si>
    <t>II KWARTAŁ 2025 ROKU</t>
  </si>
  <si>
    <r>
      <rPr>
        <i/>
        <vertAlign val="superscript"/>
        <sz val="8"/>
        <color theme="1"/>
        <rFont val="Arial"/>
        <family val="2"/>
      </rPr>
      <t>5)</t>
    </r>
    <r>
      <rPr>
        <i/>
        <sz val="8"/>
        <color theme="1"/>
        <rFont val="Arial"/>
        <family val="2"/>
      </rPr>
      <t xml:space="preserve"> Depozyty netto stanowią sumę depozytów wpłaconych przez klientów, pomniejszoną o kwoty wypłacone przez klientów w danym okresie, z wyłączeniem wpłat i wypłat realizowanych za pomocą eWallet. 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</si>
  <si>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3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</si>
  <si>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4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</si>
  <si>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12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</si>
  <si>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13</t>
    </r>
  </si>
  <si>
    <r>
      <t>Rentowność za 1 milion USD obrotu instrumentami pochodnymi CFD w wartości nominalnej (w USD)</t>
    </r>
    <r>
      <rPr>
        <vertAlign val="superscript"/>
        <sz val="9"/>
        <color rgb="FF121E2A"/>
        <rFont val="Arial"/>
        <family val="2"/>
      </rPr>
      <t>14</t>
    </r>
  </si>
  <si>
    <r>
      <rPr>
        <i/>
        <vertAlign val="superscript"/>
        <sz val="8"/>
        <color theme="1"/>
        <rFont val="Arial"/>
        <family val="2"/>
      </rPr>
      <t>12)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oraz reszty świata (poza Europą). Z pozycji wyłączono obroty od klientów pozyskanych przez tę spółkę pochodzących z regionu Bliskiego Wschodu.</t>
    </r>
  </si>
  <si>
    <r>
      <rPr>
        <i/>
        <vertAlign val="superscript"/>
        <sz val="8"/>
        <color theme="1"/>
        <rFont val="Arial"/>
        <family val="2"/>
      </rPr>
      <t>2)</t>
    </r>
    <r>
      <rPr>
        <i/>
        <sz val="8"/>
        <color theme="1"/>
        <rFont val="Arial"/>
        <family val="2"/>
      </rPr>
      <t xml:space="preserve"> Liczba aktywnych klientów w okresie 3 miesięcy w poszczególnych okresach. Aktywnym klientem jest klient, który w danym okresie: (i) przeprowadził co najmniej jedną transakcję, i/lub (ii) posiadał otwartą pozycję, i/lub (iii) posiadał wolne środki na rachunku objęte oprocentowaniem.</t>
    </r>
  </si>
  <si>
    <r>
      <rPr>
        <i/>
        <vertAlign val="superscript"/>
        <sz val="8"/>
        <color theme="1"/>
        <rFont val="Arial"/>
        <family val="2"/>
      </rPr>
      <t>13)</t>
    </r>
    <r>
      <rPr>
        <i/>
        <sz val="8"/>
        <color theme="1"/>
        <rFont val="Arial"/>
        <family val="2"/>
      </rPr>
      <t xml:space="preserve"> Obroty od klientów pochodzących z Bliskiego Wschodu, pozyskanych przez XTB International Ltd. z siedzibą w Belize, XTB MENA Limited oraz XTB Financial Consultation L.L.C, obie z siedzibą w Zjednoczonych Emiratach Arabskich.</t>
    </r>
  </si>
  <si>
    <t>III KWARTAŁ 
2025 ROKU</t>
  </si>
  <si>
    <t>IV KWARTAŁ 
2025 ROKU</t>
  </si>
  <si>
    <t>01.01.2025 - 31.12.2025</t>
  </si>
  <si>
    <r>
      <t>12)</t>
    </r>
    <r>
      <rPr>
        <i/>
        <sz val="8"/>
        <color theme="1"/>
        <rFont val="Arial"/>
        <family val="2"/>
      </rPr>
      <t xml:space="preserve"> Wynik z operacji na instrumentach finansowych netto, skorygowany o wynik na akcjach i ETF oraz o wynik na instrumentach pochodnych opcyjnych, przeliczony na walutę USD według kursu stanowiącego średnią arytmetyczną średnich kursów ogłaszanych przez Narodowy Bank Polski</t>
    </r>
  </si>
  <si>
    <t xml:space="preserve">Prezentowana wartość nie uwzględnia obrotu CFD na akcje i ETF, w przypadku których 1 lot odpowiada 1 akcji. W związku z ujednoliceniem </t>
  </si>
  <si>
    <r>
      <rPr>
        <i/>
        <vertAlign val="superscript"/>
        <sz val="8"/>
        <color theme="1"/>
        <rFont val="Arial"/>
        <family val="2"/>
      </rPr>
      <t>11)</t>
    </r>
    <r>
      <rPr>
        <i/>
        <sz val="8"/>
        <color theme="1"/>
        <rFont val="Arial"/>
        <family val="2"/>
      </rPr>
      <t xml:space="preserve"> Wynik z operacji na instrumentach finansowych netto, skorygowany o: (i) wynik na akcjach i ETF, (ii) wynik na CFD na akcje i ETF oraz (iii) wynik na instrumentach pochodnych opcyjnych, podzielony przez obrót instrumentami pochodnymi CFD w lotach.</t>
    </r>
  </si>
  <si>
    <t>Obrót akcjami i ETF w wartości nominalnej (w mln USD)</t>
  </si>
  <si>
    <r>
      <t>14)</t>
    </r>
    <r>
      <rPr>
        <i/>
        <sz val="8"/>
        <color theme="1"/>
        <rFont val="Arial"/>
        <family val="2"/>
      </rPr>
      <t xml:space="preserve"> Wynik z operacji na instrumentach finansowych netto, skorygowany o wynik na akcjach i ETF oraz o wynik na instrumentach pochodnych opcyjnych, przeliczony na walutę USD według kursu stanowiącego średnią arytmetyczną średnich kursów ogłaszanych przez Narodowy Bank Polski</t>
    </r>
  </si>
  <si>
    <r>
      <rPr>
        <i/>
        <vertAlign val="superscript"/>
        <sz val="8"/>
        <color theme="1"/>
        <rFont val="Arial"/>
        <family val="2"/>
      </rPr>
      <t>3)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i pozostałych regionów świata (poza Europą). Z niniejszej pozycji wyłączono klientów z regionu Bliskiego Wschodu pozyskanych przez tą spółkę.</t>
    </r>
  </si>
  <si>
    <r>
      <rPr>
        <i/>
        <vertAlign val="superscript"/>
        <sz val="8"/>
        <color theme="1"/>
        <rFont val="Arial"/>
        <family val="2"/>
      </rPr>
      <t>4)</t>
    </r>
    <r>
      <rPr>
        <i/>
        <sz val="8"/>
        <color theme="1"/>
        <rFont val="Arial"/>
        <family val="2"/>
      </rPr>
      <t xml:space="preserve"> Klienci z regionu Bliskiego Wschodu pozyskani przez XTB International Ltd. z siedzibą w Belize, a także przez XTB MENA Limited oraz XTB Financial Services L.L.C z siedzibą w Zjednoczonych Emiratach Arabskich.</t>
    </r>
  </si>
  <si>
    <r>
      <rPr>
        <i/>
        <vertAlign val="superscript"/>
        <sz val="8"/>
        <color theme="1"/>
        <rFont val="Arial"/>
        <family val="2"/>
      </rPr>
      <t>10)</t>
    </r>
    <r>
      <rPr>
        <i/>
        <sz val="8"/>
        <color theme="1"/>
        <rFont val="Arial"/>
        <family val="2"/>
      </rPr>
      <t xml:space="preserve"> Loty od klientów z regionu Bliskiego Wschodu, pozyskanych przez XTB International Ltd. z siedzibą w Belize, a także przez XTB MENA Limited oraz XTB Financial Services L.L.C z siedzibą w Zjednoczonych Emiratach Arabskich.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</si>
</sst>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zł&quot;_ ;_ * \(#,##0.00\)\ &quot;zł&quot;_ ;_ * &quot;-&quot;??_)\ &quot;zł&quot;_ ;_ @_ "/>
    <numFmt numFmtId="165" formatCode="#,##0_);\(#,##0\);\−\ "/>
    <numFmt numFmtId="166" formatCode="#,##0.0_);\(#,##0.0\);\−\ "/>
    <numFmt numFmtId="167" formatCode="#,##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121E2A"/>
      <name val="Arial"/>
      <family val="2"/>
    </font>
    <font>
      <vertAlign val="superscript"/>
      <sz val="9"/>
      <color rgb="FF121E2A"/>
      <name val="Arial"/>
      <family val="2"/>
    </font>
    <font>
      <i/>
      <sz val="11"/>
      <color theme="1"/>
      <name val="Arial"/>
      <family val="2"/>
    </font>
    <font>
      <i/>
      <sz val="9"/>
      <color rgb="FF121E2A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  <font>
      <i/>
      <u/>
      <sz val="8"/>
      <color theme="10"/>
      <name val="Arial"/>
      <family val="2"/>
    </font>
    <font>
      <i/>
      <vertAlign val="superscript"/>
      <sz val="9"/>
      <color rgb="FF121E2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5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166" fontId="7" fillId="2" borderId="0" xfId="2" applyNumberFormat="1" applyFont="1" applyFill="1" applyAlignment="1">
      <alignment horizontal="right" vertical="center"/>
    </xf>
    <xf numFmtId="165" fontId="7" fillId="2" borderId="0" xfId="2" applyNumberFormat="1" applyFont="1" applyFill="1" applyAlignment="1">
      <alignment horizontal="right" vertical="center"/>
    </xf>
    <xf numFmtId="165" fontId="7" fillId="2" borderId="0" xfId="2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166" fontId="7" fillId="2" borderId="1" xfId="2" applyNumberFormat="1" applyFont="1" applyFill="1" applyBorder="1" applyAlignment="1">
      <alignment horizontal="right" vertical="center"/>
    </xf>
    <xf numFmtId="166" fontId="7" fillId="2" borderId="2" xfId="2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 applyAlignment="1">
      <alignment vertical="center"/>
    </xf>
    <xf numFmtId="166" fontId="7" fillId="2" borderId="0" xfId="0" applyNumberFormat="1" applyFont="1" applyFill="1" applyAlignment="1">
      <alignment vertical="center"/>
    </xf>
    <xf numFmtId="166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right" vertical="center"/>
    </xf>
    <xf numFmtId="166" fontId="7" fillId="2" borderId="2" xfId="0" applyNumberFormat="1" applyFont="1" applyFill="1" applyBorder="1" applyAlignment="1">
      <alignment vertical="center"/>
    </xf>
    <xf numFmtId="166" fontId="7" fillId="4" borderId="0" xfId="2" applyNumberFormat="1" applyFont="1" applyFill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7" fillId="4" borderId="2" xfId="2" applyNumberFormat="1" applyFont="1" applyFill="1" applyBorder="1" applyAlignment="1">
      <alignment horizontal="right" vertical="center"/>
    </xf>
    <xf numFmtId="165" fontId="7" fillId="4" borderId="1" xfId="2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vertical="center"/>
    </xf>
    <xf numFmtId="0" fontId="16" fillId="2" borderId="0" xfId="3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3" fontId="7" fillId="3" borderId="3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horizontal="right" vertical="center" wrapText="1"/>
    </xf>
    <xf numFmtId="3" fontId="10" fillId="3" borderId="0" xfId="0" quotePrefix="1" applyNumberFormat="1" applyFont="1" applyFill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165" fontId="14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 wrapText="1"/>
    </xf>
    <xf numFmtId="165" fontId="10" fillId="2" borderId="0" xfId="2" applyNumberFormat="1" applyFont="1" applyFill="1" applyAlignment="1">
      <alignment horizontal="right" vertical="center"/>
    </xf>
    <xf numFmtId="165" fontId="10" fillId="2" borderId="0" xfId="2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165" fontId="7" fillId="2" borderId="8" xfId="2" applyNumberFormat="1" applyFont="1" applyFill="1" applyBorder="1" applyAlignment="1">
      <alignment horizontal="right" vertical="center"/>
    </xf>
    <xf numFmtId="165" fontId="7" fillId="2" borderId="3" xfId="2" applyNumberFormat="1" applyFont="1" applyFill="1" applyBorder="1" applyAlignment="1">
      <alignment horizontal="right" vertical="center"/>
    </xf>
    <xf numFmtId="165" fontId="7" fillId="2" borderId="10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0" fillId="2" borderId="0" xfId="0" quotePrefix="1" applyFont="1" applyFill="1" applyAlignment="1">
      <alignment vertical="center" wrapText="1"/>
    </xf>
    <xf numFmtId="165" fontId="10" fillId="2" borderId="1" xfId="2" applyNumberFormat="1" applyFont="1" applyFill="1" applyBorder="1" applyAlignment="1">
      <alignment horizontal="right" vertical="center"/>
    </xf>
    <xf numFmtId="165" fontId="10" fillId="2" borderId="2" xfId="2" applyNumberFormat="1" applyFont="1" applyFill="1" applyBorder="1" applyAlignment="1">
      <alignment horizontal="right" vertical="center"/>
    </xf>
    <xf numFmtId="165" fontId="9" fillId="2" borderId="0" xfId="0" applyNumberFormat="1" applyFont="1" applyFill="1" applyAlignment="1">
      <alignment vertical="center"/>
    </xf>
    <xf numFmtId="165" fontId="7" fillId="4" borderId="0" xfId="2" applyNumberFormat="1" applyFont="1" applyFill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165" fontId="7" fillId="2" borderId="11" xfId="2" applyNumberFormat="1" applyFont="1" applyFill="1" applyBorder="1" applyAlignment="1">
      <alignment horizontal="right" vertical="center"/>
    </xf>
    <xf numFmtId="165" fontId="7" fillId="2" borderId="4" xfId="2" applyNumberFormat="1" applyFont="1" applyFill="1" applyBorder="1" applyAlignment="1">
      <alignment horizontal="right" vertical="center"/>
    </xf>
    <xf numFmtId="165" fontId="7" fillId="2" borderId="12" xfId="2" applyNumberFormat="1" applyFont="1" applyFill="1" applyBorder="1" applyAlignment="1">
      <alignment horizontal="right" vertical="center"/>
    </xf>
    <xf numFmtId="165" fontId="7" fillId="4" borderId="12" xfId="2" applyNumberFormat="1" applyFont="1" applyFill="1" applyBorder="1" applyAlignment="1">
      <alignment horizontal="right" vertical="center"/>
    </xf>
    <xf numFmtId="165" fontId="7" fillId="4" borderId="11" xfId="2" applyNumberFormat="1" applyFont="1" applyFill="1" applyBorder="1" applyAlignment="1">
      <alignment horizontal="right" vertical="center"/>
    </xf>
    <xf numFmtId="167" fontId="3" fillId="2" borderId="0" xfId="0" applyNumberFormat="1" applyFont="1" applyFill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165" fontId="7" fillId="2" borderId="4" xfId="2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5" fontId="11" fillId="2" borderId="0" xfId="2" applyNumberFormat="1" applyFont="1" applyFill="1" applyAlignment="1">
      <alignment horizontal="right" vertical="center"/>
    </xf>
    <xf numFmtId="3" fontId="7" fillId="6" borderId="3" xfId="0" applyNumberFormat="1" applyFont="1" applyFill="1" applyBorder="1" applyAlignment="1">
      <alignment vertical="center"/>
    </xf>
    <xf numFmtId="3" fontId="7" fillId="6" borderId="0" xfId="0" applyNumberFormat="1" applyFont="1" applyFill="1" applyAlignment="1">
      <alignment vertical="center"/>
    </xf>
    <xf numFmtId="3" fontId="10" fillId="6" borderId="0" xfId="0" quotePrefix="1" applyNumberFormat="1" applyFont="1" applyFill="1" applyAlignment="1">
      <alignment vertical="center" wrapText="1"/>
    </xf>
    <xf numFmtId="0" fontId="10" fillId="6" borderId="0" xfId="0" quotePrefix="1" applyFont="1" applyFill="1" applyAlignment="1">
      <alignment vertical="center" wrapText="1"/>
    </xf>
    <xf numFmtId="3" fontId="7" fillId="6" borderId="0" xfId="0" applyNumberFormat="1" applyFont="1" applyFill="1" applyAlignment="1">
      <alignment vertical="center" wrapText="1"/>
    </xf>
    <xf numFmtId="3" fontId="7" fillId="6" borderId="4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167" fontId="7" fillId="6" borderId="0" xfId="0" applyNumberFormat="1" applyFont="1" applyFill="1" applyAlignment="1">
      <alignment vertical="center"/>
    </xf>
    <xf numFmtId="167" fontId="7" fillId="3" borderId="0" xfId="0" applyNumberFormat="1" applyFont="1" applyFill="1" applyAlignment="1">
      <alignment horizontal="right" vertical="center"/>
    </xf>
    <xf numFmtId="165" fontId="7" fillId="2" borderId="0" xfId="2" applyNumberFormat="1" applyFont="1" applyFill="1" applyBorder="1" applyAlignment="1">
      <alignment horizontal="right" vertical="center"/>
    </xf>
    <xf numFmtId="165" fontId="10" fillId="2" borderId="0" xfId="2" applyNumberFormat="1" applyFont="1" applyFill="1" applyBorder="1" applyAlignment="1">
      <alignment horizontal="right" vertical="center"/>
    </xf>
    <xf numFmtId="166" fontId="7" fillId="2" borderId="0" xfId="2" applyNumberFormat="1" applyFont="1" applyFill="1" applyBorder="1" applyAlignment="1">
      <alignment horizontal="right" vertical="center"/>
    </xf>
  </cellXfs>
  <cellStyles count="4">
    <cellStyle name="Excel Built-in Normal 2" xfId="2" xr:uid="{00000000-0005-0000-0000-000000000000}"/>
    <cellStyle name="Hiperłącze" xfId="3" builtinId="8"/>
    <cellStyle name="Normalny" xfId="0" builtinId="0"/>
    <cellStyle name="Walutowy 61" xfId="1" xr:uid="{00000000-0005-0000-0000-000002000000}"/>
  </cellStyles>
  <dxfs count="0"/>
  <tableStyles count="0" defaultTableStyle="TableStyleMedium2" defaultPivotStyle="PivotStyleLight16"/>
  <colors>
    <mruColors>
      <color rgb="FFF4F4F4"/>
      <color rgb="FF121E2A"/>
      <color rgb="FFDAE5F6"/>
      <color rgb="FF00B27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FW5638"/>
  <sheetViews>
    <sheetView tabSelected="1" zoomScaleNormal="100" workbookViewId="0"/>
  </sheetViews>
  <sheetFormatPr defaultColWidth="8.7109375" defaultRowHeight="14.25" outlineLevelRow="2"/>
  <cols>
    <col min="1" max="1" width="1.140625" style="4" customWidth="1"/>
    <col min="2" max="2" width="45.28515625" style="49" customWidth="1"/>
    <col min="3" max="15" width="13.5703125" style="49" customWidth="1"/>
    <col min="16" max="855" width="9.140625" style="4" customWidth="1"/>
    <col min="856" max="16384" width="8.7109375" style="49"/>
  </cols>
  <sheetData>
    <row r="1" spans="2:17" s="4" customFormat="1" ht="15.95" customHeight="1">
      <c r="B1" s="79" t="s">
        <v>25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2:17" s="4" customFormat="1" ht="15.95" customHeight="1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7" s="4" customFormat="1"/>
    <row r="4" spans="2:17" ht="6" customHeight="1">
      <c r="B4" s="7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</row>
    <row r="5" spans="2:17" ht="24">
      <c r="B5" s="78"/>
      <c r="C5" s="3" t="s">
        <v>99</v>
      </c>
      <c r="D5" s="3" t="s">
        <v>59</v>
      </c>
      <c r="E5" s="3" t="s">
        <v>49</v>
      </c>
      <c r="F5" s="3" t="s">
        <v>45</v>
      </c>
      <c r="G5" s="3" t="s">
        <v>40</v>
      </c>
      <c r="H5" s="3" t="s">
        <v>35</v>
      </c>
      <c r="I5" s="3" t="s">
        <v>17</v>
      </c>
      <c r="J5" s="3" t="s">
        <v>13</v>
      </c>
      <c r="K5" s="3" t="s">
        <v>7</v>
      </c>
      <c r="L5" s="3" t="s">
        <v>0</v>
      </c>
      <c r="M5" s="3" t="s">
        <v>28</v>
      </c>
      <c r="N5" s="3" t="s">
        <v>29</v>
      </c>
      <c r="O5" s="3" t="s">
        <v>30</v>
      </c>
    </row>
    <row r="6" spans="2:17" s="4" customFormat="1">
      <c r="B6" s="50" t="s">
        <v>51</v>
      </c>
      <c r="C6" s="35">
        <v>864286</v>
      </c>
      <c r="D6" s="52">
        <v>498438</v>
      </c>
      <c r="E6" s="52">
        <v>311971</v>
      </c>
      <c r="F6" s="52">
        <v>196864</v>
      </c>
      <c r="G6" s="52">
        <v>189187</v>
      </c>
      <c r="H6" s="52">
        <v>112025</v>
      </c>
      <c r="I6" s="67">
        <v>36555</v>
      </c>
      <c r="J6" s="67">
        <v>20672</v>
      </c>
      <c r="K6" s="67">
        <v>18913</v>
      </c>
      <c r="L6" s="52">
        <v>13690</v>
      </c>
      <c r="M6" s="52">
        <v>12110</v>
      </c>
      <c r="N6" s="52">
        <v>10912</v>
      </c>
      <c r="O6" s="52">
        <v>11089</v>
      </c>
      <c r="P6" s="31"/>
    </row>
    <row r="7" spans="2:17" s="4" customFormat="1">
      <c r="B7" s="54" t="s">
        <v>52</v>
      </c>
      <c r="C7" s="36">
        <v>1189422</v>
      </c>
      <c r="D7" s="7">
        <v>701089</v>
      </c>
      <c r="E7" s="7">
        <v>418423</v>
      </c>
      <c r="F7" s="7">
        <v>270560</v>
      </c>
      <c r="G7" s="7">
        <v>193180</v>
      </c>
      <c r="H7" s="7">
        <v>108312</v>
      </c>
      <c r="I7" s="8">
        <v>46642</v>
      </c>
      <c r="J7" s="8">
        <v>38135</v>
      </c>
      <c r="K7" s="8">
        <v>33369</v>
      </c>
      <c r="L7" s="7">
        <v>27879</v>
      </c>
      <c r="M7" s="7">
        <v>23420</v>
      </c>
      <c r="N7" s="7">
        <v>18804</v>
      </c>
      <c r="O7" s="7">
        <v>16938</v>
      </c>
      <c r="P7" s="31"/>
    </row>
    <row r="8" spans="2:17" s="46" customFormat="1">
      <c r="B8" s="55" t="s">
        <v>86</v>
      </c>
      <c r="C8" s="42">
        <v>1189397</v>
      </c>
      <c r="D8" s="44">
        <v>701065</v>
      </c>
      <c r="E8" s="44">
        <v>418396</v>
      </c>
      <c r="F8" s="44">
        <v>270531</v>
      </c>
      <c r="G8" s="44">
        <v>193153</v>
      </c>
      <c r="H8" s="44">
        <v>108282</v>
      </c>
      <c r="I8" s="45">
        <v>46607</v>
      </c>
      <c r="J8" s="45">
        <v>38104</v>
      </c>
      <c r="K8" s="45">
        <v>33340</v>
      </c>
      <c r="L8" s="44">
        <v>27836</v>
      </c>
      <c r="M8" s="44">
        <v>23385</v>
      </c>
      <c r="N8" s="44">
        <v>18783</v>
      </c>
      <c r="O8" s="44">
        <v>16932</v>
      </c>
      <c r="P8" s="58"/>
    </row>
    <row r="9" spans="2:17" s="46" customFormat="1" hidden="1" outlineLevel="1">
      <c r="B9" s="55" t="s">
        <v>79</v>
      </c>
      <c r="C9" s="42">
        <v>759023</v>
      </c>
      <c r="D9" s="44">
        <v>422507</v>
      </c>
      <c r="E9" s="44">
        <v>249480</v>
      </c>
      <c r="F9" s="44">
        <v>152935</v>
      </c>
      <c r="G9" s="44">
        <v>102621</v>
      </c>
      <c r="H9" s="44">
        <v>54534</v>
      </c>
      <c r="I9" s="45">
        <v>21735</v>
      </c>
      <c r="J9" s="45">
        <v>20301</v>
      </c>
      <c r="K9" s="45">
        <v>18447</v>
      </c>
      <c r="L9" s="44">
        <v>16086</v>
      </c>
      <c r="M9" s="44">
        <v>13886</v>
      </c>
      <c r="N9" s="44">
        <v>11889</v>
      </c>
      <c r="O9" s="44">
        <v>11022</v>
      </c>
      <c r="P9" s="58"/>
    </row>
    <row r="10" spans="2:17" s="46" customFormat="1" hidden="1" outlineLevel="1">
      <c r="B10" s="55" t="s">
        <v>80</v>
      </c>
      <c r="C10" s="42">
        <v>300613</v>
      </c>
      <c r="D10" s="44">
        <v>191152</v>
      </c>
      <c r="E10" s="44">
        <v>97275</v>
      </c>
      <c r="F10" s="44">
        <v>56892</v>
      </c>
      <c r="G10" s="44">
        <v>47370</v>
      </c>
      <c r="H10" s="44">
        <v>32637</v>
      </c>
      <c r="I10" s="45">
        <v>17581</v>
      </c>
      <c r="J10" s="45">
        <v>14948</v>
      </c>
      <c r="K10" s="45">
        <v>11831</v>
      </c>
      <c r="L10" s="44">
        <v>8990</v>
      </c>
      <c r="M10" s="44">
        <v>8043</v>
      </c>
      <c r="N10" s="44">
        <v>5894</v>
      </c>
      <c r="O10" s="44">
        <v>5069</v>
      </c>
      <c r="P10" s="58"/>
    </row>
    <row r="11" spans="2:17" s="46" customFormat="1" hidden="1" outlineLevel="1">
      <c r="B11" s="55" t="s">
        <v>81</v>
      </c>
      <c r="C11" s="42">
        <v>94233</v>
      </c>
      <c r="D11" s="44">
        <v>60437</v>
      </c>
      <c r="E11" s="44">
        <v>53589</v>
      </c>
      <c r="F11" s="44">
        <v>52113</v>
      </c>
      <c r="G11" s="44">
        <v>39239</v>
      </c>
      <c r="H11" s="44">
        <v>21111</v>
      </c>
      <c r="I11" s="45">
        <v>7291</v>
      </c>
      <c r="J11" s="45">
        <v>2855</v>
      </c>
      <c r="K11" s="45">
        <v>3062</v>
      </c>
      <c r="L11" s="44">
        <v>2760</v>
      </c>
      <c r="M11" s="44">
        <v>1456</v>
      </c>
      <c r="N11" s="44">
        <v>1000</v>
      </c>
      <c r="O11" s="44">
        <v>841</v>
      </c>
      <c r="P11" s="58"/>
    </row>
    <row r="12" spans="2:17" s="46" customFormat="1" hidden="1" outlineLevel="1">
      <c r="B12" s="55" t="s">
        <v>82</v>
      </c>
      <c r="C12" s="42">
        <v>35528</v>
      </c>
      <c r="D12" s="44">
        <v>26969</v>
      </c>
      <c r="E12" s="44">
        <v>18052</v>
      </c>
      <c r="F12" s="44">
        <v>8591</v>
      </c>
      <c r="G12" s="44">
        <v>3923</v>
      </c>
      <c r="H12" s="44">
        <v>0</v>
      </c>
      <c r="I12" s="45">
        <v>0</v>
      </c>
      <c r="J12" s="45">
        <v>0</v>
      </c>
      <c r="K12" s="45">
        <v>0</v>
      </c>
      <c r="L12" s="44">
        <v>0</v>
      </c>
      <c r="M12" s="44">
        <v>0</v>
      </c>
      <c r="N12" s="44">
        <v>0</v>
      </c>
      <c r="O12" s="44">
        <v>0</v>
      </c>
      <c r="P12" s="58"/>
    </row>
    <row r="13" spans="2:17" s="46" customFormat="1" hidden="1" outlineLevel="1">
      <c r="B13" s="55" t="s">
        <v>33</v>
      </c>
      <c r="C13" s="42">
        <v>25</v>
      </c>
      <c r="D13" s="44">
        <v>24</v>
      </c>
      <c r="E13" s="44">
        <v>27</v>
      </c>
      <c r="F13" s="44">
        <v>29</v>
      </c>
      <c r="G13" s="44">
        <v>27</v>
      </c>
      <c r="H13" s="44">
        <v>30</v>
      </c>
      <c r="I13" s="45">
        <v>35</v>
      </c>
      <c r="J13" s="45">
        <v>31</v>
      </c>
      <c r="K13" s="45">
        <v>29</v>
      </c>
      <c r="L13" s="44">
        <v>43</v>
      </c>
      <c r="M13" s="44">
        <v>35</v>
      </c>
      <c r="N13" s="44">
        <v>21</v>
      </c>
      <c r="O13" s="44">
        <v>6</v>
      </c>
      <c r="P13" s="58"/>
    </row>
    <row r="14" spans="2:17" s="4" customFormat="1" collapsed="1">
      <c r="B14" s="54" t="s">
        <v>26</v>
      </c>
      <c r="C14" s="36">
        <v>2164867</v>
      </c>
      <c r="D14" s="7">
        <v>1361564</v>
      </c>
      <c r="E14" s="7">
        <v>897573</v>
      </c>
      <c r="F14" s="7">
        <v>614934</v>
      </c>
      <c r="G14" s="7">
        <v>429157</v>
      </c>
      <c r="H14" s="7">
        <v>255791</v>
      </c>
      <c r="I14" s="8">
        <v>149304</v>
      </c>
      <c r="J14" s="8">
        <v>116517</v>
      </c>
      <c r="K14" s="8">
        <v>105662</v>
      </c>
      <c r="L14" s="7">
        <v>87624</v>
      </c>
      <c r="M14" s="7">
        <v>75481</v>
      </c>
      <c r="N14" s="7">
        <v>71958</v>
      </c>
      <c r="O14" s="7">
        <v>61495</v>
      </c>
      <c r="P14" s="31"/>
      <c r="Q14" s="31"/>
    </row>
    <row r="15" spans="2:17" s="4" customFormat="1">
      <c r="B15" s="54" t="s">
        <v>62</v>
      </c>
      <c r="C15" s="36">
        <v>14672279.449100746</v>
      </c>
      <c r="D15" s="7">
        <v>8607310.8158726394</v>
      </c>
      <c r="E15" s="7">
        <v>3793729.2408339162</v>
      </c>
      <c r="F15" s="7">
        <v>3423223.8604009999</v>
      </c>
      <c r="G15" s="7">
        <v>2933421.6127149998</v>
      </c>
      <c r="H15" s="7">
        <v>1961241.7654941028</v>
      </c>
      <c r="I15" s="8">
        <v>409420</v>
      </c>
      <c r="J15" s="8">
        <v>332907</v>
      </c>
      <c r="K15" s="8">
        <v>357677</v>
      </c>
      <c r="L15" s="8">
        <v>314045</v>
      </c>
      <c r="M15" s="8">
        <v>325128</v>
      </c>
      <c r="N15" s="8">
        <v>257187</v>
      </c>
      <c r="O15" s="8">
        <v>255951</v>
      </c>
      <c r="P15" s="31"/>
    </row>
    <row r="16" spans="2:17" s="4" customFormat="1" ht="25.5">
      <c r="B16" s="5" t="s">
        <v>63</v>
      </c>
      <c r="C16" s="82">
        <v>1.8</v>
      </c>
      <c r="D16" s="6">
        <v>2.6721799942660631</v>
      </c>
      <c r="E16" s="6">
        <v>3.867820363603339</v>
      </c>
      <c r="F16" s="6">
        <v>5.3664769367238323</v>
      </c>
      <c r="G16" s="6">
        <v>3.2384045967491457</v>
      </c>
      <c r="H16" s="6">
        <v>7.36529655070537</v>
      </c>
      <c r="I16" s="6">
        <v>5.1306547746666098</v>
      </c>
      <c r="J16" s="6">
        <v>7.5600104890520523</v>
      </c>
      <c r="K16" s="6">
        <v>8.2042314723246133</v>
      </c>
      <c r="L16" s="6">
        <v>8.9879837870798802</v>
      </c>
      <c r="M16" s="6">
        <v>12.064133219470538</v>
      </c>
      <c r="N16" s="6">
        <v>10.871835779621357</v>
      </c>
      <c r="O16" s="6">
        <v>12.726354941551541</v>
      </c>
      <c r="P16" s="31"/>
    </row>
    <row r="17" spans="2:16" s="4" customFormat="1">
      <c r="B17" s="5" t="s">
        <v>64</v>
      </c>
      <c r="C17" s="82">
        <v>0.7</v>
      </c>
      <c r="D17" s="6">
        <v>0.69177711169694123</v>
      </c>
      <c r="E17" s="6">
        <v>0.84598888999298016</v>
      </c>
      <c r="F17" s="6">
        <v>1.1295564450585176</v>
      </c>
      <c r="G17" s="6">
        <v>0.63482691728289997</v>
      </c>
      <c r="H17" s="6">
        <v>0.78313769247935727</v>
      </c>
      <c r="I17" s="6">
        <v>1.0317603610997128</v>
      </c>
      <c r="J17" s="6">
        <v>1.6119388544891642</v>
      </c>
      <c r="K17" s="6">
        <v>1.313435203299318</v>
      </c>
      <c r="L17" s="6">
        <v>3.6039444850255662</v>
      </c>
      <c r="M17" s="6">
        <v>2.327085053674649</v>
      </c>
      <c r="N17" s="6">
        <v>2.161290322580645</v>
      </c>
      <c r="O17" s="6">
        <v>1.7292812697267563</v>
      </c>
      <c r="P17" s="31"/>
    </row>
    <row r="18" spans="2:16" s="4" customFormat="1" ht="14.45" customHeight="1">
      <c r="B18" s="5" t="s">
        <v>65</v>
      </c>
      <c r="C18" s="37">
        <v>8866380.7360646501</v>
      </c>
      <c r="D18" s="7">
        <v>6274177.1827172004</v>
      </c>
      <c r="E18" s="7">
        <v>6779816.0071417913</v>
      </c>
      <c r="F18" s="7">
        <v>6592928.136821039</v>
      </c>
      <c r="G18" s="7">
        <v>4045882.1419367394</v>
      </c>
      <c r="H18" s="7">
        <v>3113374.558868201</v>
      </c>
      <c r="I18" s="8">
        <v>1638596.41</v>
      </c>
      <c r="J18" s="8">
        <v>2126421.9146737633</v>
      </c>
      <c r="K18" s="8">
        <v>2062301.27</v>
      </c>
      <c r="L18" s="8">
        <v>2015655.44</v>
      </c>
      <c r="M18" s="8">
        <v>2443302</v>
      </c>
      <c r="N18" s="8">
        <v>1986639</v>
      </c>
      <c r="O18" s="8">
        <v>1947679</v>
      </c>
      <c r="P18" s="31"/>
    </row>
    <row r="19" spans="2:16" s="46" customFormat="1" hidden="1" outlineLevel="1">
      <c r="B19" s="55" t="s">
        <v>86</v>
      </c>
      <c r="C19" s="38">
        <v>8245296.6414081901</v>
      </c>
      <c r="D19" s="44">
        <v>5568398</v>
      </c>
      <c r="E19" s="44">
        <v>5525228.7071418511</v>
      </c>
      <c r="F19" s="44">
        <v>5475959.6168209556</v>
      </c>
      <c r="G19" s="44">
        <v>3581185.3019365119</v>
      </c>
      <c r="H19" s="44">
        <v>2831420.0788681637</v>
      </c>
      <c r="I19" s="45">
        <v>1389203.16</v>
      </c>
      <c r="J19" s="45">
        <v>1840041.3637971331</v>
      </c>
      <c r="K19" s="45">
        <v>1810090.48</v>
      </c>
      <c r="L19" s="45">
        <v>1819055.94</v>
      </c>
      <c r="M19" s="45">
        <v>2041604</v>
      </c>
      <c r="N19" s="45">
        <v>1727367</v>
      </c>
      <c r="O19" s="45">
        <v>1835734</v>
      </c>
      <c r="P19" s="58"/>
    </row>
    <row r="20" spans="2:16" s="46" customFormat="1" hidden="1" outlineLevel="2">
      <c r="B20" s="55" t="s">
        <v>79</v>
      </c>
      <c r="C20" s="38">
        <v>3848269.6837702189</v>
      </c>
      <c r="D20" s="44">
        <v>2395088.221931125</v>
      </c>
      <c r="E20" s="44">
        <v>2409275.2456837366</v>
      </c>
      <c r="F20" s="44">
        <v>2703794.8139408818</v>
      </c>
      <c r="G20" s="44">
        <v>1652847.835367993</v>
      </c>
      <c r="H20" s="44">
        <v>1439884.1611633501</v>
      </c>
      <c r="I20" s="45">
        <v>705923.06</v>
      </c>
      <c r="J20" s="45">
        <v>1023853.5012166221</v>
      </c>
      <c r="K20" s="45">
        <v>979941.75</v>
      </c>
      <c r="L20" s="45">
        <v>957953.86</v>
      </c>
      <c r="M20" s="45">
        <v>1148263.5299994401</v>
      </c>
      <c r="N20" s="45">
        <v>1068526.44999987</v>
      </c>
      <c r="O20" s="45">
        <v>1268238.48</v>
      </c>
      <c r="P20" s="58"/>
    </row>
    <row r="21" spans="2:16" s="46" customFormat="1" hidden="1" outlineLevel="2">
      <c r="B21" s="55" t="s">
        <v>83</v>
      </c>
      <c r="C21" s="38">
        <v>1910282.4556227732</v>
      </c>
      <c r="D21" s="44">
        <v>1094773.01857452</v>
      </c>
      <c r="E21" s="44">
        <v>1172636.882126675</v>
      </c>
      <c r="F21" s="44">
        <v>1189327.051664358</v>
      </c>
      <c r="G21" s="44">
        <v>1002069.715507166</v>
      </c>
      <c r="H21" s="44">
        <v>931826.97531385499</v>
      </c>
      <c r="I21" s="45">
        <v>526844.09</v>
      </c>
      <c r="J21" s="45">
        <v>721635.15560596192</v>
      </c>
      <c r="K21" s="45">
        <v>686046.06</v>
      </c>
      <c r="L21" s="45">
        <v>628611.81999999995</v>
      </c>
      <c r="M21" s="45">
        <v>687169.19999961404</v>
      </c>
      <c r="N21" s="45">
        <v>470611.74999968999</v>
      </c>
      <c r="O21" s="45">
        <v>359476.06</v>
      </c>
      <c r="P21" s="58"/>
    </row>
    <row r="22" spans="2:16" s="46" customFormat="1" hidden="1" outlineLevel="2">
      <c r="B22" s="55" t="s">
        <v>84</v>
      </c>
      <c r="C22" s="38">
        <v>1103696.9080145401</v>
      </c>
      <c r="D22" s="44">
        <v>1008237.731092312</v>
      </c>
      <c r="E22" s="44">
        <v>1189208.0951543681</v>
      </c>
      <c r="F22" s="44">
        <v>1248119.324367713</v>
      </c>
      <c r="G22" s="44">
        <v>839904.3509768981</v>
      </c>
      <c r="H22" s="44">
        <v>459708.94239095866</v>
      </c>
      <c r="I22" s="45">
        <v>156436.01</v>
      </c>
      <c r="J22" s="45">
        <v>94552.706974548986</v>
      </c>
      <c r="K22" s="45">
        <v>144102.67000000001</v>
      </c>
      <c r="L22" s="45">
        <v>232490.26</v>
      </c>
      <c r="M22" s="45">
        <v>206170.94000009101</v>
      </c>
      <c r="N22" s="45">
        <v>188229.250000017</v>
      </c>
      <c r="O22" s="45">
        <v>208019.89</v>
      </c>
      <c r="P22" s="58"/>
    </row>
    <row r="23" spans="2:16" s="46" customFormat="1" hidden="1" outlineLevel="2">
      <c r="B23" s="55" t="s">
        <v>85</v>
      </c>
      <c r="C23" s="38">
        <v>1383047.594000658</v>
      </c>
      <c r="D23" s="44">
        <v>1070299.411119154</v>
      </c>
      <c r="E23" s="44">
        <v>754108.48417707195</v>
      </c>
      <c r="F23" s="44">
        <v>334718.42684800283</v>
      </c>
      <c r="G23" s="44">
        <v>86363.400084454712</v>
      </c>
      <c r="H23" s="44">
        <v>0</v>
      </c>
      <c r="I23" s="45">
        <v>0</v>
      </c>
      <c r="J23" s="45">
        <v>0</v>
      </c>
      <c r="K23" s="45">
        <v>0</v>
      </c>
      <c r="L23" s="45">
        <v>0</v>
      </c>
      <c r="M23" s="44">
        <v>0</v>
      </c>
      <c r="N23" s="44">
        <v>0</v>
      </c>
      <c r="O23" s="44">
        <v>0</v>
      </c>
      <c r="P23" s="58"/>
    </row>
    <row r="24" spans="2:16" s="46" customFormat="1" hidden="1" outlineLevel="1">
      <c r="B24" s="55" t="s">
        <v>33</v>
      </c>
      <c r="C24" s="38">
        <v>621084.0946564601</v>
      </c>
      <c r="D24" s="44">
        <v>705779</v>
      </c>
      <c r="E24" s="44">
        <v>1254587.29999994</v>
      </c>
      <c r="F24" s="44">
        <v>1116968.5200000838</v>
      </c>
      <c r="G24" s="44">
        <v>464696.84000022768</v>
      </c>
      <c r="H24" s="44">
        <v>281954.48000003741</v>
      </c>
      <c r="I24" s="45">
        <v>249393.25</v>
      </c>
      <c r="J24" s="45">
        <v>286380.59000009979</v>
      </c>
      <c r="K24" s="45">
        <v>252210.79</v>
      </c>
      <c r="L24" s="45">
        <v>196599.5</v>
      </c>
      <c r="M24" s="45">
        <v>401698</v>
      </c>
      <c r="N24" s="45">
        <v>259272</v>
      </c>
      <c r="O24" s="45">
        <v>111945</v>
      </c>
      <c r="P24" s="58"/>
    </row>
    <row r="25" spans="2:16" s="4" customFormat="1" collapsed="1">
      <c r="B25" s="5" t="s">
        <v>67</v>
      </c>
      <c r="C25" s="36">
        <v>215</v>
      </c>
      <c r="D25" s="7">
        <v>274.96179176324659</v>
      </c>
      <c r="E25" s="7">
        <v>227.02385999541033</v>
      </c>
      <c r="F25" s="7">
        <v>211.87095794335923</v>
      </c>
      <c r="G25" s="7">
        <v>144.40781503346503</v>
      </c>
      <c r="H25" s="7">
        <v>248.89873844209203</v>
      </c>
      <c r="I25" s="8">
        <v>140.11625962246555</v>
      </c>
      <c r="J25" s="8">
        <v>129.11313512404308</v>
      </c>
      <c r="K25" s="8">
        <v>126.26913622566892</v>
      </c>
      <c r="L25" s="8">
        <v>118.28906630986495</v>
      </c>
      <c r="M25" s="8">
        <v>111.15572287011594</v>
      </c>
      <c r="N25" s="8">
        <v>97.812435978554731</v>
      </c>
      <c r="O25" s="8">
        <v>106.07240720878544</v>
      </c>
      <c r="P25" s="31"/>
    </row>
    <row r="26" spans="2:16" s="4" customFormat="1" ht="24">
      <c r="B26" s="5" t="s">
        <v>27</v>
      </c>
      <c r="C26" s="37">
        <v>4805703.8866059193</v>
      </c>
      <c r="D26" s="7">
        <v>2626577.2797248363</v>
      </c>
      <c r="E26" s="7">
        <v>2285891.4024407608</v>
      </c>
      <c r="F26" s="7">
        <v>2259587.6853905958</v>
      </c>
      <c r="G26" s="7">
        <v>1737350.7268932424</v>
      </c>
      <c r="H26" s="7">
        <v>1021835.2867335572</v>
      </c>
      <c r="I26" s="8">
        <v>541509.87284735241</v>
      </c>
      <c r="J26" s="8">
        <v>773898.98285529669</v>
      </c>
      <c r="K26" s="7">
        <v>653373.19519082992</v>
      </c>
      <c r="L26" s="7">
        <v>565419.75</v>
      </c>
      <c r="M26" s="7">
        <v>699886.29273420735</v>
      </c>
      <c r="N26" s="7">
        <v>569012.64657180384</v>
      </c>
      <c r="O26" s="7">
        <v>429557.00624703761</v>
      </c>
      <c r="P26" s="31"/>
    </row>
    <row r="27" spans="2:16" s="46" customFormat="1" hidden="1" outlineLevel="1">
      <c r="B27" s="55" t="s">
        <v>32</v>
      </c>
      <c r="C27" s="43">
        <v>4695655.3082272094</v>
      </c>
      <c r="D27" s="44">
        <v>2542078.310818132</v>
      </c>
      <c r="E27" s="44">
        <v>2182598.5454101404</v>
      </c>
      <c r="F27" s="44">
        <v>2120851.1680848901</v>
      </c>
      <c r="G27" s="44">
        <v>1615611.8174214</v>
      </c>
      <c r="H27" s="44">
        <v>933177.06581014011</v>
      </c>
      <c r="I27" s="45">
        <v>486813.48204529996</v>
      </c>
      <c r="J27" s="45">
        <v>689376.99990160007</v>
      </c>
      <c r="K27" s="44">
        <v>572734.50638943003</v>
      </c>
      <c r="L27" s="44">
        <v>511784.87</v>
      </c>
      <c r="M27" s="44">
        <v>606915.61441017292</v>
      </c>
      <c r="N27" s="44">
        <v>506488.76599198283</v>
      </c>
      <c r="O27" s="44">
        <v>405241.62202222482</v>
      </c>
      <c r="P27" s="58"/>
    </row>
    <row r="28" spans="2:16" s="46" customFormat="1" hidden="1" outlineLevel="2">
      <c r="B28" s="55" t="s">
        <v>79</v>
      </c>
      <c r="C28" s="43">
        <v>2169483.6829469223</v>
      </c>
      <c r="D28" s="44">
        <v>1065704.1163743041</v>
      </c>
      <c r="E28" s="44">
        <v>963680.64522657008</v>
      </c>
      <c r="F28" s="44">
        <v>1069257.2721241401</v>
      </c>
      <c r="G28" s="44">
        <v>765035.67493971996</v>
      </c>
      <c r="H28" s="44">
        <v>469059.85829412</v>
      </c>
      <c r="I28" s="45">
        <v>250645.39477045002</v>
      </c>
      <c r="J28" s="45">
        <v>363365.66607779998</v>
      </c>
      <c r="K28" s="44">
        <v>278639.43259699998</v>
      </c>
      <c r="L28" s="44">
        <v>243526.09</v>
      </c>
      <c r="M28" s="44">
        <v>316161.06234475703</v>
      </c>
      <c r="N28" s="44">
        <v>294851.23601690098</v>
      </c>
      <c r="O28" s="44">
        <v>251466.82570990699</v>
      </c>
      <c r="P28" s="58"/>
    </row>
    <row r="29" spans="2:16" s="46" customFormat="1" hidden="1" outlineLevel="2">
      <c r="B29" s="55" t="s">
        <v>83</v>
      </c>
      <c r="C29" s="43">
        <v>927364.81587398704</v>
      </c>
      <c r="D29" s="44">
        <v>506785.49075426598</v>
      </c>
      <c r="E29" s="44">
        <v>474025.41691904003</v>
      </c>
      <c r="F29" s="44">
        <v>483591.57698895998</v>
      </c>
      <c r="G29" s="44">
        <v>484163.42755279999</v>
      </c>
      <c r="H29" s="44">
        <v>323649.31148529996</v>
      </c>
      <c r="I29" s="45">
        <v>191225.17949021998</v>
      </c>
      <c r="J29" s="45">
        <v>295932.75449695002</v>
      </c>
      <c r="K29" s="44">
        <v>260403.91621497</v>
      </c>
      <c r="L29" s="44">
        <v>214776.37</v>
      </c>
      <c r="M29" s="44">
        <v>238284.54843193901</v>
      </c>
      <c r="N29" s="44">
        <v>161666.23050856401</v>
      </c>
      <c r="O29" s="44">
        <v>103177.011692467</v>
      </c>
      <c r="P29" s="58"/>
    </row>
    <row r="30" spans="2:16" s="46" customFormat="1" hidden="1" outlineLevel="2">
      <c r="B30" s="55" t="s">
        <v>84</v>
      </c>
      <c r="C30" s="43">
        <v>688120.774558631</v>
      </c>
      <c r="D30" s="44">
        <v>466770.30587945698</v>
      </c>
      <c r="E30" s="44">
        <v>467650.68521243997</v>
      </c>
      <c r="F30" s="44">
        <v>451467.56505968998</v>
      </c>
      <c r="G30" s="44">
        <v>333701.55954274</v>
      </c>
      <c r="H30" s="44">
        <v>140467.89603072</v>
      </c>
      <c r="I30" s="45">
        <v>44942.907784629999</v>
      </c>
      <c r="J30" s="45">
        <v>30078.579326849998</v>
      </c>
      <c r="K30" s="44">
        <v>33691.157577459999</v>
      </c>
      <c r="L30" s="44">
        <v>53482.400000000001</v>
      </c>
      <c r="M30" s="44">
        <v>52470.003633476903</v>
      </c>
      <c r="N30" s="44">
        <v>49971.299466517798</v>
      </c>
      <c r="O30" s="44">
        <v>50597.784619850798</v>
      </c>
      <c r="P30" s="58"/>
    </row>
    <row r="31" spans="2:16" s="46" customFormat="1" hidden="1" outlineLevel="2">
      <c r="B31" s="55" t="s">
        <v>85</v>
      </c>
      <c r="C31" s="43">
        <v>910686.03484766907</v>
      </c>
      <c r="D31" s="44">
        <v>502818.39781010512</v>
      </c>
      <c r="E31" s="44">
        <v>277241.79805208999</v>
      </c>
      <c r="F31" s="44">
        <v>116534.7539121</v>
      </c>
      <c r="G31" s="44">
        <v>32711.155386140003</v>
      </c>
      <c r="H31" s="44">
        <v>0</v>
      </c>
      <c r="I31" s="45">
        <v>0</v>
      </c>
      <c r="J31" s="45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58"/>
    </row>
    <row r="32" spans="2:16" s="46" customFormat="1" hidden="1" outlineLevel="1">
      <c r="B32" s="55" t="s">
        <v>33</v>
      </c>
      <c r="C32" s="43">
        <v>110048.5783787101</v>
      </c>
      <c r="D32" s="44">
        <v>84498.968906703798</v>
      </c>
      <c r="E32" s="44">
        <v>103292.85703062041</v>
      </c>
      <c r="F32" s="44">
        <v>138736.51730570602</v>
      </c>
      <c r="G32" s="44">
        <v>121738.90947184249</v>
      </c>
      <c r="H32" s="44">
        <v>88658.22092341719</v>
      </c>
      <c r="I32" s="45">
        <v>54696.390802052425</v>
      </c>
      <c r="J32" s="45">
        <v>84521.982953696599</v>
      </c>
      <c r="K32" s="44">
        <v>80638.6888014</v>
      </c>
      <c r="L32" s="44">
        <v>53634.89</v>
      </c>
      <c r="M32" s="44">
        <v>92970.678324034394</v>
      </c>
      <c r="N32" s="44">
        <v>62523.880579821001</v>
      </c>
      <c r="O32" s="44">
        <v>24315.384224812798</v>
      </c>
      <c r="P32" s="58"/>
    </row>
    <row r="33" spans="2:16" s="10" customFormat="1" ht="25.5" collapsed="1">
      <c r="B33" s="9" t="s">
        <v>68</v>
      </c>
      <c r="C33" s="36">
        <v>109</v>
      </c>
      <c r="D33" s="7">
        <v>169.0822970167923</v>
      </c>
      <c r="E33" s="7">
        <v>163.5346761868033</v>
      </c>
      <c r="F33" s="7">
        <v>142.01015211437837</v>
      </c>
      <c r="G33" s="7">
        <v>91.949592967815903</v>
      </c>
      <c r="H33" s="7">
        <v>197.45358297602129</v>
      </c>
      <c r="I33" s="8">
        <v>111.41143003699783</v>
      </c>
      <c r="J33" s="8">
        <v>98.953026471558076</v>
      </c>
      <c r="K33" s="7">
        <v>107.22956062261281</v>
      </c>
      <c r="L33" s="7">
        <v>106.9190265277898</v>
      </c>
      <c r="M33" s="7">
        <v>102.35331149014439</v>
      </c>
      <c r="N33" s="7">
        <v>107.97660780442943</v>
      </c>
      <c r="O33" s="7">
        <v>153.40505630267759</v>
      </c>
      <c r="P33" s="31"/>
    </row>
    <row r="34" spans="2:16" s="4" customFormat="1" ht="14.25" customHeight="1">
      <c r="B34" s="60" t="s">
        <v>103</v>
      </c>
      <c r="C34" s="39">
        <v>21812.517400640001</v>
      </c>
      <c r="D34" s="62">
        <v>9574.1082299999998</v>
      </c>
      <c r="E34" s="62">
        <v>4512.6737539999995</v>
      </c>
      <c r="F34" s="62">
        <v>3336.2615569999998</v>
      </c>
      <c r="G34" s="62">
        <v>4437.3169995199996</v>
      </c>
      <c r="H34" s="62">
        <v>1643.3290857400002</v>
      </c>
      <c r="I34" s="68">
        <v>178.8</v>
      </c>
      <c r="J34" s="68">
        <v>49.7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31"/>
    </row>
    <row r="35" spans="2:16" s="4" customFormat="1" ht="6" customHeight="1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70"/>
      <c r="M35" s="70"/>
      <c r="N35" s="70"/>
      <c r="O35" s="70"/>
      <c r="P35" s="31"/>
    </row>
    <row r="36" spans="2:16" s="27" customFormat="1" ht="15.75" customHeight="1">
      <c r="B36" s="28" t="s">
        <v>72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2:16" s="27" customFormat="1" ht="15.75" customHeight="1">
      <c r="B37" s="28" t="s">
        <v>78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2:16" s="27" customFormat="1" ht="15.75" customHeight="1">
      <c r="B38" s="28" t="s">
        <v>105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2:16" s="27" customFormat="1" ht="15.75" customHeight="1">
      <c r="B39" s="28" t="s">
        <v>106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2:16" s="27" customFormat="1" ht="15.75" customHeight="1">
      <c r="B40" s="28" t="s">
        <v>69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2:16" s="27" customFormat="1" ht="15.75" customHeight="1">
      <c r="B41" s="28" t="s">
        <v>74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2:16" s="27" customFormat="1" ht="15.75" customHeight="1">
      <c r="B42" s="28" t="s">
        <v>70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2:16" s="27" customFormat="1" ht="15.75" customHeight="1">
      <c r="B43" s="28" t="s">
        <v>76</v>
      </c>
      <c r="C43" s="28"/>
      <c r="D43" s="28"/>
      <c r="E43" s="29"/>
      <c r="F43" s="29"/>
      <c r="G43" s="29"/>
      <c r="H43" s="29"/>
      <c r="I43" s="29"/>
      <c r="J43" s="29"/>
      <c r="K43" s="30"/>
      <c r="L43" s="30"/>
      <c r="M43" s="30"/>
      <c r="N43" s="30"/>
      <c r="O43" s="30"/>
    </row>
    <row r="44" spans="2:16" s="27" customFormat="1" ht="15.75" customHeight="1">
      <c r="B44" s="28" t="s">
        <v>58</v>
      </c>
      <c r="C44" s="28"/>
      <c r="D44" s="28"/>
      <c r="E44" s="29"/>
      <c r="F44" s="32" t="s">
        <v>57</v>
      </c>
      <c r="G44" s="28" t="s">
        <v>101</v>
      </c>
      <c r="I44" s="28"/>
      <c r="J44" s="28"/>
      <c r="K44" s="30"/>
      <c r="L44" s="30"/>
      <c r="M44" s="30"/>
      <c r="N44" s="30"/>
      <c r="O44" s="30"/>
    </row>
    <row r="45" spans="2:16" s="27" customFormat="1" ht="15.75" customHeight="1">
      <c r="B45" s="28" t="s">
        <v>73</v>
      </c>
      <c r="C45" s="28"/>
      <c r="D45" s="28"/>
      <c r="E45" s="29"/>
      <c r="F45" s="29"/>
      <c r="G45" s="29"/>
      <c r="H45" s="29"/>
      <c r="I45" s="29"/>
      <c r="J45" s="29"/>
      <c r="K45" s="30"/>
      <c r="L45" s="30"/>
      <c r="M45" s="30"/>
      <c r="N45" s="30"/>
      <c r="O45" s="30"/>
    </row>
    <row r="46" spans="2:16" s="27" customFormat="1" ht="15.75" customHeight="1">
      <c r="B46" s="28" t="s">
        <v>77</v>
      </c>
      <c r="C46" s="28"/>
      <c r="D46" s="28"/>
      <c r="E46" s="29"/>
      <c r="F46" s="29"/>
      <c r="G46" s="29"/>
      <c r="H46" s="29"/>
      <c r="I46" s="29"/>
      <c r="J46" s="29"/>
      <c r="K46" s="30"/>
      <c r="L46" s="30"/>
      <c r="M46" s="30"/>
      <c r="N46" s="30"/>
      <c r="O46" s="30"/>
    </row>
    <row r="47" spans="2:16" s="4" customFormat="1" ht="15.75" customHeight="1">
      <c r="B47" s="28" t="s">
        <v>107</v>
      </c>
      <c r="C47" s="28"/>
      <c r="D47" s="28"/>
      <c r="E47" s="29"/>
      <c r="F47" s="29"/>
      <c r="G47" s="29"/>
      <c r="H47" s="29"/>
      <c r="I47" s="29"/>
      <c r="J47" s="29"/>
      <c r="K47" s="30"/>
      <c r="L47" s="30"/>
      <c r="M47" s="30"/>
      <c r="N47" s="30"/>
      <c r="O47" s="30"/>
    </row>
    <row r="48" spans="2:16" s="4" customFormat="1" ht="15.75" customHeight="1">
      <c r="B48" s="11" t="s">
        <v>102</v>
      </c>
      <c r="C48" s="11"/>
      <c r="D48" s="11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2:15" s="4" customFormat="1" ht="15.75" customHeight="1">
      <c r="B49" s="34" t="s">
        <v>100</v>
      </c>
      <c r="C49" s="34"/>
      <c r="D49" s="34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2:15" s="4" customFormat="1" ht="15.75" customHeight="1">
      <c r="B50" s="28" t="s">
        <v>71</v>
      </c>
      <c r="E50" s="31"/>
    </row>
    <row r="51" spans="2:15" s="4" customFormat="1">
      <c r="J51" s="66"/>
      <c r="K51" s="66"/>
      <c r="L51" s="66"/>
      <c r="M51" s="66"/>
      <c r="N51" s="66"/>
      <c r="O51" s="66"/>
    </row>
    <row r="52" spans="2:15" s="4" customFormat="1"/>
    <row r="53" spans="2:15" s="4" customFormat="1"/>
    <row r="54" spans="2:15" s="4" customFormat="1"/>
    <row r="55" spans="2:15" s="4" customFormat="1"/>
    <row r="56" spans="2:15" s="4" customFormat="1"/>
    <row r="57" spans="2:15" s="4" customFormat="1"/>
    <row r="58" spans="2:15" s="4" customFormat="1"/>
    <row r="59" spans="2:15" s="4" customFormat="1"/>
    <row r="60" spans="2:15" s="4" customFormat="1"/>
    <row r="61" spans="2:15" s="4" customFormat="1"/>
    <row r="62" spans="2:15" s="4" customFormat="1"/>
    <row r="63" spans="2:15" s="4" customFormat="1"/>
    <row r="64" spans="2:15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  <row r="2523" s="4" customFormat="1"/>
    <row r="2524" s="4" customFormat="1"/>
    <row r="2525" s="4" customFormat="1"/>
    <row r="2526" s="4" customFormat="1"/>
    <row r="2527" s="4" customFormat="1"/>
    <row r="2528" s="4" customFormat="1"/>
    <row r="2529" s="4" customFormat="1"/>
    <row r="2530" s="4" customFormat="1"/>
    <row r="2531" s="4" customFormat="1"/>
    <row r="2532" s="4" customFormat="1"/>
    <row r="2533" s="4" customFormat="1"/>
    <row r="2534" s="4" customFormat="1"/>
    <row r="2535" s="4" customFormat="1"/>
    <row r="2536" s="4" customFormat="1"/>
    <row r="2537" s="4" customFormat="1"/>
    <row r="2538" s="4" customFormat="1"/>
    <row r="2539" s="4" customFormat="1"/>
    <row r="2540" s="4" customFormat="1"/>
    <row r="2541" s="4" customFormat="1"/>
    <row r="2542" s="4" customFormat="1"/>
    <row r="2543" s="4" customFormat="1"/>
    <row r="2544" s="4" customFormat="1"/>
    <row r="2545" s="4" customFormat="1"/>
    <row r="2546" s="4" customFormat="1"/>
    <row r="2547" s="4" customFormat="1"/>
    <row r="2548" s="4" customFormat="1"/>
    <row r="2549" s="4" customFormat="1"/>
    <row r="2550" s="4" customFormat="1"/>
    <row r="2551" s="4" customFormat="1"/>
    <row r="2552" s="4" customFormat="1"/>
    <row r="2553" s="4" customFormat="1"/>
    <row r="2554" s="4" customFormat="1"/>
    <row r="2555" s="4" customFormat="1"/>
    <row r="2556" s="4" customFormat="1"/>
    <row r="2557" s="4" customFormat="1"/>
    <row r="2558" s="4" customFormat="1"/>
    <row r="2559" s="4" customFormat="1"/>
    <row r="2560" s="4" customFormat="1"/>
    <row r="2561" s="4" customFormat="1"/>
    <row r="2562" s="4" customFormat="1"/>
    <row r="2563" s="4" customFormat="1"/>
    <row r="2564" s="4" customFormat="1"/>
    <row r="2565" s="4" customFormat="1"/>
    <row r="2566" s="4" customFormat="1"/>
    <row r="2567" s="4" customFormat="1"/>
    <row r="2568" s="4" customFormat="1"/>
    <row r="2569" s="4" customFormat="1"/>
    <row r="2570" s="4" customFormat="1"/>
    <row r="2571" s="4" customFormat="1"/>
    <row r="2572" s="4" customFormat="1"/>
    <row r="2573" s="4" customFormat="1"/>
    <row r="2574" s="4" customFormat="1"/>
    <row r="2575" s="4" customFormat="1"/>
    <row r="2576" s="4" customFormat="1"/>
    <row r="2577" s="4" customFormat="1"/>
    <row r="2578" s="4" customFormat="1"/>
    <row r="2579" s="4" customFormat="1"/>
    <row r="2580" s="4" customFormat="1"/>
    <row r="2581" s="4" customFormat="1"/>
    <row r="2582" s="4" customFormat="1"/>
    <row r="2583" s="4" customFormat="1"/>
    <row r="2584" s="4" customFormat="1"/>
    <row r="2585" s="4" customFormat="1"/>
    <row r="2586" s="4" customFormat="1"/>
    <row r="2587" s="4" customFormat="1"/>
    <row r="2588" s="4" customFormat="1"/>
    <row r="2589" s="4" customFormat="1"/>
    <row r="2590" s="4" customFormat="1"/>
    <row r="2591" s="4" customFormat="1"/>
    <row r="2592" s="4" customFormat="1"/>
    <row r="2593" s="4" customFormat="1"/>
    <row r="2594" s="4" customFormat="1"/>
    <row r="2595" s="4" customFormat="1"/>
    <row r="2596" s="4" customFormat="1"/>
    <row r="2597" s="4" customFormat="1"/>
    <row r="2598" s="4" customFormat="1"/>
    <row r="2599" s="4" customFormat="1"/>
    <row r="2600" s="4" customFormat="1"/>
    <row r="2601" s="4" customFormat="1"/>
    <row r="2602" s="4" customFormat="1"/>
    <row r="2603" s="4" customFormat="1"/>
    <row r="2604" s="4" customFormat="1"/>
    <row r="2605" s="4" customFormat="1"/>
    <row r="2606" s="4" customFormat="1"/>
    <row r="2607" s="4" customFormat="1"/>
    <row r="2608" s="4" customFormat="1"/>
    <row r="2609" s="4" customFormat="1"/>
    <row r="2610" s="4" customFormat="1"/>
    <row r="2611" s="4" customFormat="1"/>
    <row r="2612" s="4" customFormat="1"/>
    <row r="2613" s="4" customFormat="1"/>
    <row r="2614" s="4" customFormat="1"/>
    <row r="2615" s="4" customFormat="1"/>
    <row r="2616" s="4" customFormat="1"/>
    <row r="2617" s="4" customFormat="1"/>
    <row r="2618" s="4" customFormat="1"/>
    <row r="2619" s="4" customFormat="1"/>
    <row r="2620" s="4" customFormat="1"/>
    <row r="2621" s="4" customFormat="1"/>
    <row r="2622" s="4" customFormat="1"/>
    <row r="2623" s="4" customFormat="1"/>
    <row r="2624" s="4" customFormat="1"/>
    <row r="2625" s="4" customFormat="1"/>
    <row r="2626" s="4" customFormat="1"/>
    <row r="2627" s="4" customFormat="1"/>
    <row r="2628" s="4" customFormat="1"/>
    <row r="2629" s="4" customFormat="1"/>
    <row r="2630" s="4" customFormat="1"/>
    <row r="2631" s="4" customFormat="1"/>
    <row r="2632" s="4" customFormat="1"/>
    <row r="2633" s="4" customFormat="1"/>
    <row r="2634" s="4" customFormat="1"/>
    <row r="2635" s="4" customFormat="1"/>
    <row r="2636" s="4" customFormat="1"/>
    <row r="2637" s="4" customFormat="1"/>
    <row r="2638" s="4" customFormat="1"/>
    <row r="2639" s="4" customFormat="1"/>
    <row r="2640" s="4" customFormat="1"/>
    <row r="2641" s="4" customFormat="1"/>
    <row r="2642" s="4" customFormat="1"/>
    <row r="2643" s="4" customFormat="1"/>
    <row r="2644" s="4" customFormat="1"/>
    <row r="2645" s="4" customFormat="1"/>
    <row r="2646" s="4" customFormat="1"/>
    <row r="2647" s="4" customFormat="1"/>
    <row r="2648" s="4" customFormat="1"/>
    <row r="2649" s="4" customFormat="1"/>
    <row r="2650" s="4" customFormat="1"/>
    <row r="2651" s="4" customFormat="1"/>
    <row r="2652" s="4" customFormat="1"/>
    <row r="2653" s="4" customFormat="1"/>
    <row r="2654" s="4" customFormat="1"/>
    <row r="2655" s="4" customFormat="1"/>
    <row r="2656" s="4" customFormat="1"/>
    <row r="2657" s="4" customFormat="1"/>
    <row r="2658" s="4" customFormat="1"/>
    <row r="2659" s="4" customFormat="1"/>
    <row r="2660" s="4" customFormat="1"/>
    <row r="2661" s="4" customFormat="1"/>
    <row r="2662" s="4" customFormat="1"/>
    <row r="2663" s="4" customFormat="1"/>
    <row r="2664" s="4" customFormat="1"/>
    <row r="2665" s="4" customFormat="1"/>
    <row r="2666" s="4" customFormat="1"/>
    <row r="2667" s="4" customFormat="1"/>
    <row r="2668" s="4" customFormat="1"/>
    <row r="2669" s="4" customFormat="1"/>
    <row r="2670" s="4" customFormat="1"/>
    <row r="2671" s="4" customFormat="1"/>
    <row r="2672" s="4" customFormat="1"/>
    <row r="2673" s="4" customFormat="1"/>
    <row r="2674" s="4" customFormat="1"/>
    <row r="2675" s="4" customFormat="1"/>
    <row r="2676" s="4" customFormat="1"/>
    <row r="2677" s="4" customFormat="1"/>
    <row r="2678" s="4" customFormat="1"/>
    <row r="2679" s="4" customFormat="1"/>
    <row r="2680" s="4" customFormat="1"/>
    <row r="2681" s="4" customFormat="1"/>
    <row r="2682" s="4" customFormat="1"/>
    <row r="2683" s="4" customFormat="1"/>
    <row r="2684" s="4" customFormat="1"/>
    <row r="2685" s="4" customFormat="1"/>
    <row r="2686" s="4" customFormat="1"/>
    <row r="2687" s="4" customFormat="1"/>
    <row r="2688" s="4" customFormat="1"/>
    <row r="2689" s="4" customFormat="1"/>
    <row r="2690" s="4" customFormat="1"/>
    <row r="2691" s="4" customFormat="1"/>
    <row r="2692" s="4" customFormat="1"/>
    <row r="2693" s="4" customFormat="1"/>
    <row r="2694" s="4" customFormat="1"/>
    <row r="2695" s="4" customFormat="1"/>
    <row r="2696" s="4" customFormat="1"/>
    <row r="2697" s="4" customFormat="1"/>
    <row r="2698" s="4" customFormat="1"/>
    <row r="2699" s="4" customFormat="1"/>
    <row r="2700" s="4" customFormat="1"/>
    <row r="2701" s="4" customFormat="1"/>
    <row r="2702" s="4" customFormat="1"/>
    <row r="2703" s="4" customFormat="1"/>
    <row r="2704" s="4" customFormat="1"/>
    <row r="2705" s="4" customFormat="1"/>
    <row r="2706" s="4" customFormat="1"/>
    <row r="2707" s="4" customFormat="1"/>
    <row r="2708" s="4" customFormat="1"/>
    <row r="2709" s="4" customFormat="1"/>
    <row r="2710" s="4" customFormat="1"/>
    <row r="2711" s="4" customFormat="1"/>
    <row r="2712" s="4" customFormat="1"/>
    <row r="2713" s="4" customFormat="1"/>
    <row r="2714" s="4" customFormat="1"/>
    <row r="2715" s="4" customFormat="1"/>
    <row r="2716" s="4" customFormat="1"/>
    <row r="2717" s="4" customFormat="1"/>
    <row r="2718" s="4" customFormat="1"/>
    <row r="2719" s="4" customFormat="1"/>
    <row r="2720" s="4" customFormat="1"/>
    <row r="2721" s="4" customFormat="1"/>
    <row r="2722" s="4" customFormat="1"/>
    <row r="2723" s="4" customFormat="1"/>
    <row r="2724" s="4" customFormat="1"/>
    <row r="2725" s="4" customFormat="1"/>
    <row r="2726" s="4" customFormat="1"/>
    <row r="2727" s="4" customFormat="1"/>
    <row r="2728" s="4" customFormat="1"/>
    <row r="2729" s="4" customFormat="1"/>
    <row r="2730" s="4" customFormat="1"/>
    <row r="2731" s="4" customFormat="1"/>
    <row r="2732" s="4" customFormat="1"/>
    <row r="2733" s="4" customFormat="1"/>
    <row r="2734" s="4" customFormat="1"/>
    <row r="2735" s="4" customFormat="1"/>
    <row r="2736" s="4" customFormat="1"/>
    <row r="2737" s="4" customFormat="1"/>
    <row r="2738" s="4" customFormat="1"/>
    <row r="2739" s="4" customFormat="1"/>
    <row r="2740" s="4" customFormat="1"/>
    <row r="2741" s="4" customFormat="1"/>
    <row r="2742" s="4" customFormat="1"/>
    <row r="2743" s="4" customFormat="1"/>
    <row r="2744" s="4" customFormat="1"/>
    <row r="2745" s="4" customFormat="1"/>
    <row r="2746" s="4" customFormat="1"/>
    <row r="2747" s="4" customFormat="1"/>
    <row r="2748" s="4" customFormat="1"/>
    <row r="2749" s="4" customFormat="1"/>
    <row r="2750" s="4" customFormat="1"/>
    <row r="2751" s="4" customFormat="1"/>
    <row r="2752" s="4" customFormat="1"/>
    <row r="2753" s="4" customFormat="1"/>
    <row r="2754" s="4" customFormat="1"/>
    <row r="2755" s="4" customFormat="1"/>
    <row r="2756" s="4" customFormat="1"/>
    <row r="2757" s="4" customFormat="1"/>
    <row r="2758" s="4" customFormat="1"/>
    <row r="2759" s="4" customFormat="1"/>
    <row r="2760" s="4" customFormat="1"/>
    <row r="2761" s="4" customFormat="1"/>
    <row r="2762" s="4" customFormat="1"/>
    <row r="2763" s="4" customFormat="1"/>
    <row r="2764" s="4" customFormat="1"/>
    <row r="2765" s="4" customFormat="1"/>
    <row r="2766" s="4" customFormat="1"/>
    <row r="2767" s="4" customFormat="1"/>
    <row r="2768" s="4" customFormat="1"/>
    <row r="2769" s="4" customFormat="1"/>
    <row r="2770" s="4" customFormat="1"/>
    <row r="2771" s="4" customFormat="1"/>
    <row r="2772" s="4" customFormat="1"/>
    <row r="2773" s="4" customFormat="1"/>
    <row r="2774" s="4" customFormat="1"/>
    <row r="2775" s="4" customFormat="1"/>
    <row r="2776" s="4" customFormat="1"/>
    <row r="2777" s="4" customFormat="1"/>
    <row r="2778" s="4" customFormat="1"/>
    <row r="2779" s="4" customFormat="1"/>
    <row r="2780" s="4" customFormat="1"/>
    <row r="2781" s="4" customFormat="1"/>
    <row r="2782" s="4" customFormat="1"/>
    <row r="2783" s="4" customFormat="1"/>
    <row r="2784" s="4" customFormat="1"/>
    <row r="2785" s="4" customFormat="1"/>
    <row r="2786" s="4" customFormat="1"/>
    <row r="2787" s="4" customFormat="1"/>
    <row r="2788" s="4" customFormat="1"/>
    <row r="2789" s="4" customFormat="1"/>
    <row r="2790" s="4" customFormat="1"/>
    <row r="2791" s="4" customFormat="1"/>
    <row r="2792" s="4" customFormat="1"/>
    <row r="2793" s="4" customFormat="1"/>
    <row r="2794" s="4" customFormat="1"/>
    <row r="2795" s="4" customFormat="1"/>
    <row r="2796" s="4" customFormat="1"/>
    <row r="2797" s="4" customFormat="1"/>
    <row r="2798" s="4" customFormat="1"/>
    <row r="2799" s="4" customFormat="1"/>
    <row r="2800" s="4" customFormat="1"/>
    <row r="2801" s="4" customFormat="1"/>
    <row r="2802" s="4" customFormat="1"/>
    <row r="2803" s="4" customFormat="1"/>
    <row r="2804" s="4" customFormat="1"/>
    <row r="2805" s="4" customFormat="1"/>
    <row r="2806" s="4" customFormat="1"/>
    <row r="2807" s="4" customFormat="1"/>
    <row r="2808" s="4" customFormat="1"/>
    <row r="2809" s="4" customFormat="1"/>
    <row r="2810" s="4" customFormat="1"/>
    <row r="2811" s="4" customFormat="1"/>
    <row r="2812" s="4" customFormat="1"/>
    <row r="2813" s="4" customFormat="1"/>
    <row r="2814" s="4" customFormat="1"/>
    <row r="2815" s="4" customFormat="1"/>
    <row r="2816" s="4" customFormat="1"/>
    <row r="2817" s="4" customFormat="1"/>
    <row r="2818" s="4" customFormat="1"/>
    <row r="2819" s="4" customFormat="1"/>
    <row r="2820" s="4" customFormat="1"/>
    <row r="2821" s="4" customFormat="1"/>
    <row r="2822" s="4" customFormat="1"/>
    <row r="2823" s="4" customFormat="1"/>
    <row r="2824" s="4" customFormat="1"/>
    <row r="2825" s="4" customFormat="1"/>
    <row r="2826" s="4" customFormat="1"/>
    <row r="2827" s="4" customFormat="1"/>
    <row r="2828" s="4" customFormat="1"/>
    <row r="2829" s="4" customFormat="1"/>
    <row r="2830" s="4" customFormat="1"/>
    <row r="2831" s="4" customFormat="1"/>
    <row r="2832" s="4" customFormat="1"/>
    <row r="2833" s="4" customFormat="1"/>
    <row r="2834" s="4" customFormat="1"/>
    <row r="2835" s="4" customFormat="1"/>
    <row r="2836" s="4" customFormat="1"/>
    <row r="2837" s="4" customFormat="1"/>
    <row r="2838" s="4" customFormat="1"/>
    <row r="2839" s="4" customFormat="1"/>
    <row r="2840" s="4" customFormat="1"/>
    <row r="2841" s="4" customFormat="1"/>
    <row r="2842" s="4" customFormat="1"/>
    <row r="2843" s="4" customFormat="1"/>
    <row r="2844" s="4" customFormat="1"/>
    <row r="2845" s="4" customFormat="1"/>
    <row r="2846" s="4" customFormat="1"/>
    <row r="2847" s="4" customFormat="1"/>
    <row r="2848" s="4" customFormat="1"/>
    <row r="2849" s="4" customFormat="1"/>
    <row r="2850" s="4" customFormat="1"/>
    <row r="2851" s="4" customFormat="1"/>
    <row r="2852" s="4" customFormat="1"/>
    <row r="2853" s="4" customFormat="1"/>
    <row r="2854" s="4" customFormat="1"/>
    <row r="2855" s="4" customFormat="1"/>
    <row r="2856" s="4" customFormat="1"/>
    <row r="2857" s="4" customFormat="1"/>
    <row r="2858" s="4" customFormat="1"/>
    <row r="2859" s="4" customFormat="1"/>
    <row r="2860" s="4" customFormat="1"/>
    <row r="2861" s="4" customFormat="1"/>
    <row r="2862" s="4" customFormat="1"/>
    <row r="2863" s="4" customFormat="1"/>
    <row r="2864" s="4" customFormat="1"/>
    <row r="2865" s="4" customFormat="1"/>
    <row r="2866" s="4" customFormat="1"/>
    <row r="2867" s="4" customFormat="1"/>
    <row r="2868" s="4" customFormat="1"/>
    <row r="2869" s="4" customFormat="1"/>
    <row r="2870" s="4" customFormat="1"/>
    <row r="2871" s="4" customFormat="1"/>
    <row r="2872" s="4" customFormat="1"/>
    <row r="2873" s="4" customFormat="1"/>
    <row r="2874" s="4" customFormat="1"/>
    <row r="2875" s="4" customFormat="1"/>
    <row r="2876" s="4" customFormat="1"/>
    <row r="2877" s="4" customFormat="1"/>
    <row r="2878" s="4" customFormat="1"/>
    <row r="2879" s="4" customFormat="1"/>
    <row r="2880" s="4" customFormat="1"/>
    <row r="2881" s="4" customFormat="1"/>
    <row r="2882" s="4" customFormat="1"/>
    <row r="2883" s="4" customFormat="1"/>
    <row r="2884" s="4" customFormat="1"/>
    <row r="2885" s="4" customFormat="1"/>
    <row r="2886" s="4" customFormat="1"/>
    <row r="2887" s="4" customFormat="1"/>
    <row r="2888" s="4" customFormat="1"/>
    <row r="2889" s="4" customFormat="1"/>
    <row r="2890" s="4" customFormat="1"/>
    <row r="2891" s="4" customFormat="1"/>
    <row r="2892" s="4" customFormat="1"/>
    <row r="2893" s="4" customFormat="1"/>
    <row r="2894" s="4" customFormat="1"/>
    <row r="2895" s="4" customFormat="1"/>
    <row r="2896" s="4" customFormat="1"/>
    <row r="2897" s="4" customFormat="1"/>
    <row r="2898" s="4" customFormat="1"/>
    <row r="2899" s="4" customFormat="1"/>
    <row r="2900" s="4" customFormat="1"/>
    <row r="2901" s="4" customFormat="1"/>
    <row r="2902" s="4" customFormat="1"/>
    <row r="2903" s="4" customFormat="1"/>
    <row r="2904" s="4" customFormat="1"/>
    <row r="2905" s="4" customFormat="1"/>
    <row r="2906" s="4" customFormat="1"/>
    <row r="2907" s="4" customFormat="1"/>
    <row r="2908" s="4" customFormat="1"/>
    <row r="2909" s="4" customFormat="1"/>
    <row r="2910" s="4" customFormat="1"/>
    <row r="2911" s="4" customFormat="1"/>
    <row r="2912" s="4" customFormat="1"/>
    <row r="2913" s="4" customFormat="1"/>
    <row r="2914" s="4" customFormat="1"/>
    <row r="2915" s="4" customFormat="1"/>
    <row r="2916" s="4" customFormat="1"/>
    <row r="2917" s="4" customFormat="1"/>
    <row r="2918" s="4" customFormat="1"/>
    <row r="2919" s="4" customFormat="1"/>
    <row r="2920" s="4" customFormat="1"/>
    <row r="2921" s="4" customFormat="1"/>
    <row r="2922" s="4" customFormat="1"/>
    <row r="2923" s="4" customFormat="1"/>
    <row r="2924" s="4" customFormat="1"/>
    <row r="2925" s="4" customFormat="1"/>
    <row r="2926" s="4" customFormat="1"/>
    <row r="2927" s="4" customFormat="1"/>
    <row r="2928" s="4" customFormat="1"/>
    <row r="2929" s="4" customFormat="1"/>
    <row r="2930" s="4" customFormat="1"/>
    <row r="2931" s="4" customFormat="1"/>
    <row r="2932" s="4" customFormat="1"/>
    <row r="2933" s="4" customFormat="1"/>
    <row r="2934" s="4" customFormat="1"/>
    <row r="2935" s="4" customFormat="1"/>
    <row r="2936" s="4" customFormat="1"/>
    <row r="2937" s="4" customFormat="1"/>
    <row r="2938" s="4" customFormat="1"/>
    <row r="2939" s="4" customFormat="1"/>
    <row r="2940" s="4" customFormat="1"/>
    <row r="2941" s="4" customFormat="1"/>
    <row r="2942" s="4" customFormat="1"/>
    <row r="2943" s="4" customFormat="1"/>
    <row r="2944" s="4" customFormat="1"/>
    <row r="2945" s="4" customFormat="1"/>
    <row r="2946" s="4" customFormat="1"/>
    <row r="2947" s="4" customFormat="1"/>
    <row r="2948" s="4" customFormat="1"/>
    <row r="2949" s="4" customFormat="1"/>
    <row r="2950" s="4" customFormat="1"/>
    <row r="2951" s="4" customFormat="1"/>
    <row r="2952" s="4" customFormat="1"/>
    <row r="2953" s="4" customFormat="1"/>
    <row r="2954" s="4" customFormat="1"/>
    <row r="2955" s="4" customFormat="1"/>
    <row r="2956" s="4" customFormat="1"/>
    <row r="2957" s="4" customFormat="1"/>
    <row r="2958" s="4" customFormat="1"/>
    <row r="2959" s="4" customFormat="1"/>
    <row r="2960" s="4" customFormat="1"/>
    <row r="2961" s="4" customFormat="1"/>
    <row r="2962" s="4" customFormat="1"/>
    <row r="2963" s="4" customFormat="1"/>
    <row r="2964" s="4" customFormat="1"/>
    <row r="2965" s="4" customFormat="1"/>
    <row r="2966" s="4" customFormat="1"/>
    <row r="2967" s="4" customFormat="1"/>
    <row r="2968" s="4" customFormat="1"/>
    <row r="2969" s="4" customFormat="1"/>
    <row r="2970" s="4" customFormat="1"/>
    <row r="2971" s="4" customFormat="1"/>
    <row r="2972" s="4" customFormat="1"/>
    <row r="2973" s="4" customFormat="1"/>
    <row r="2974" s="4" customFormat="1"/>
    <row r="2975" s="4" customFormat="1"/>
    <row r="2976" s="4" customFormat="1"/>
    <row r="2977" s="4" customFormat="1"/>
    <row r="2978" s="4" customFormat="1"/>
    <row r="2979" s="4" customFormat="1"/>
    <row r="2980" s="4" customFormat="1"/>
    <row r="2981" s="4" customFormat="1"/>
    <row r="2982" s="4" customFormat="1"/>
    <row r="2983" s="4" customFormat="1"/>
    <row r="2984" s="4" customFormat="1"/>
    <row r="2985" s="4" customFormat="1"/>
    <row r="2986" s="4" customFormat="1"/>
    <row r="2987" s="4" customFormat="1"/>
    <row r="2988" s="4" customFormat="1"/>
    <row r="2989" s="4" customFormat="1"/>
    <row r="2990" s="4" customFormat="1"/>
    <row r="2991" s="4" customFormat="1"/>
    <row r="2992" s="4" customFormat="1"/>
    <row r="2993" s="4" customFormat="1"/>
    <row r="2994" s="4" customFormat="1"/>
    <row r="2995" s="4" customFormat="1"/>
    <row r="2996" s="4" customFormat="1"/>
    <row r="2997" s="4" customFormat="1"/>
    <row r="2998" s="4" customFormat="1"/>
    <row r="2999" s="4" customFormat="1"/>
    <row r="3000" s="4" customFormat="1"/>
    <row r="3001" s="4" customFormat="1"/>
    <row r="3002" s="4" customFormat="1"/>
    <row r="3003" s="4" customFormat="1"/>
    <row r="3004" s="4" customFormat="1"/>
    <row r="3005" s="4" customFormat="1"/>
    <row r="3006" s="4" customFormat="1"/>
    <row r="3007" s="4" customFormat="1"/>
    <row r="3008" s="4" customFormat="1"/>
    <row r="3009" s="4" customFormat="1"/>
    <row r="3010" s="4" customFormat="1"/>
    <row r="3011" s="4" customFormat="1"/>
    <row r="3012" s="4" customFormat="1"/>
    <row r="3013" s="4" customFormat="1"/>
    <row r="3014" s="4" customFormat="1"/>
    <row r="3015" s="4" customFormat="1"/>
    <row r="3016" s="4" customFormat="1"/>
    <row r="3017" s="4" customFormat="1"/>
    <row r="3018" s="4" customFormat="1"/>
    <row r="3019" s="4" customFormat="1"/>
    <row r="3020" s="4" customFormat="1"/>
    <row r="3021" s="4" customFormat="1"/>
    <row r="3022" s="4" customFormat="1"/>
    <row r="3023" s="4" customFormat="1"/>
    <row r="3024" s="4" customFormat="1"/>
    <row r="3025" s="4" customFormat="1"/>
    <row r="3026" s="4" customFormat="1"/>
    <row r="3027" s="4" customFormat="1"/>
    <row r="3028" s="4" customFormat="1"/>
    <row r="3029" s="4" customFormat="1"/>
    <row r="3030" s="4" customFormat="1"/>
    <row r="3031" s="4" customFormat="1"/>
    <row r="3032" s="4" customFormat="1"/>
    <row r="3033" s="4" customFormat="1"/>
    <row r="3034" s="4" customFormat="1"/>
    <row r="3035" s="4" customFormat="1"/>
    <row r="3036" s="4" customFormat="1"/>
    <row r="3037" s="4" customFormat="1"/>
    <row r="3038" s="4" customFormat="1"/>
    <row r="3039" s="4" customFormat="1"/>
    <row r="3040" s="4" customFormat="1"/>
    <row r="3041" s="4" customFormat="1"/>
    <row r="3042" s="4" customFormat="1"/>
    <row r="3043" s="4" customFormat="1"/>
    <row r="3044" s="4" customFormat="1"/>
    <row r="3045" s="4" customFormat="1"/>
    <row r="3046" s="4" customFormat="1"/>
    <row r="3047" s="4" customFormat="1"/>
    <row r="3048" s="4" customFormat="1"/>
    <row r="3049" s="4" customFormat="1"/>
    <row r="3050" s="4" customFormat="1"/>
    <row r="3051" s="4" customFormat="1"/>
    <row r="3052" s="4" customFormat="1"/>
    <row r="3053" s="4" customFormat="1"/>
    <row r="3054" s="4" customFormat="1"/>
    <row r="3055" s="4" customFormat="1"/>
    <row r="3056" s="4" customFormat="1"/>
    <row r="3057" s="4" customFormat="1"/>
    <row r="3058" s="4" customFormat="1"/>
    <row r="3059" s="4" customFormat="1"/>
    <row r="3060" s="4" customFormat="1"/>
    <row r="3061" s="4" customFormat="1"/>
    <row r="3062" s="4" customFormat="1"/>
    <row r="3063" s="4" customFormat="1"/>
    <row r="3064" s="4" customFormat="1"/>
    <row r="3065" s="4" customFormat="1"/>
    <row r="3066" s="4" customFormat="1"/>
    <row r="3067" s="4" customFormat="1"/>
    <row r="3068" s="4" customFormat="1"/>
    <row r="3069" s="4" customFormat="1"/>
    <row r="3070" s="4" customFormat="1"/>
    <row r="3071" s="4" customFormat="1"/>
    <row r="3072" s="4" customFormat="1"/>
    <row r="3073" s="4" customFormat="1"/>
    <row r="3074" s="4" customFormat="1"/>
    <row r="3075" s="4" customFormat="1"/>
    <row r="3076" s="4" customFormat="1"/>
    <row r="3077" s="4" customFormat="1"/>
    <row r="3078" s="4" customFormat="1"/>
    <row r="3079" s="4" customFormat="1"/>
    <row r="3080" s="4" customFormat="1"/>
    <row r="3081" s="4" customFormat="1"/>
    <row r="3082" s="4" customFormat="1"/>
    <row r="3083" s="4" customFormat="1"/>
    <row r="3084" s="4" customFormat="1"/>
    <row r="3085" s="4" customFormat="1"/>
    <row r="3086" s="4" customFormat="1"/>
    <row r="3087" s="4" customFormat="1"/>
    <row r="3088" s="4" customFormat="1"/>
    <row r="3089" s="4" customFormat="1"/>
    <row r="3090" s="4" customFormat="1"/>
    <row r="3091" s="4" customFormat="1"/>
    <row r="3092" s="4" customFormat="1"/>
    <row r="3093" s="4" customFormat="1"/>
    <row r="3094" s="4" customFormat="1"/>
    <row r="3095" s="4" customFormat="1"/>
    <row r="3096" s="4" customFormat="1"/>
    <row r="3097" s="4" customFormat="1"/>
    <row r="3098" s="4" customFormat="1"/>
    <row r="3099" s="4" customFormat="1"/>
    <row r="3100" s="4" customFormat="1"/>
    <row r="3101" s="4" customFormat="1"/>
    <row r="3102" s="4" customFormat="1"/>
    <row r="3103" s="4" customFormat="1"/>
    <row r="3104" s="4" customFormat="1"/>
    <row r="3105" s="4" customFormat="1"/>
    <row r="3106" s="4" customFormat="1"/>
    <row r="3107" s="4" customFormat="1"/>
    <row r="3108" s="4" customFormat="1"/>
    <row r="3109" s="4" customFormat="1"/>
    <row r="3110" s="4" customFormat="1"/>
    <row r="3111" s="4" customFormat="1"/>
    <row r="3112" s="4" customFormat="1"/>
    <row r="3113" s="4" customFormat="1"/>
    <row r="3114" s="4" customFormat="1"/>
    <row r="3115" s="4" customFormat="1"/>
    <row r="3116" s="4" customFormat="1"/>
    <row r="3117" s="4" customFormat="1"/>
    <row r="3118" s="4" customFormat="1"/>
    <row r="3119" s="4" customFormat="1"/>
    <row r="3120" s="4" customFormat="1"/>
    <row r="3121" s="4" customFormat="1"/>
    <row r="3122" s="4" customFormat="1"/>
    <row r="3123" s="4" customFormat="1"/>
    <row r="3124" s="4" customFormat="1"/>
    <row r="3125" s="4" customFormat="1"/>
    <row r="3126" s="4" customFormat="1"/>
    <row r="3127" s="4" customFormat="1"/>
    <row r="3128" s="4" customFormat="1"/>
    <row r="3129" s="4" customFormat="1"/>
    <row r="3130" s="4" customFormat="1"/>
    <row r="3131" s="4" customFormat="1"/>
    <row r="3132" s="4" customFormat="1"/>
    <row r="3133" s="4" customFormat="1"/>
    <row r="3134" s="4" customFormat="1"/>
    <row r="3135" s="4" customFormat="1"/>
    <row r="3136" s="4" customFormat="1"/>
    <row r="3137" s="4" customFormat="1"/>
    <row r="3138" s="4" customFormat="1"/>
    <row r="3139" s="4" customFormat="1"/>
    <row r="3140" s="4" customFormat="1"/>
    <row r="3141" s="4" customFormat="1"/>
    <row r="3142" s="4" customFormat="1"/>
    <row r="3143" s="4" customFormat="1"/>
    <row r="3144" s="4" customFormat="1"/>
    <row r="3145" s="4" customFormat="1"/>
    <row r="3146" s="4" customFormat="1"/>
    <row r="3147" s="4" customFormat="1"/>
    <row r="3148" s="4" customFormat="1"/>
    <row r="3149" s="4" customFormat="1"/>
    <row r="3150" s="4" customFormat="1"/>
    <row r="3151" s="4" customFormat="1"/>
    <row r="3152" s="4" customFormat="1"/>
    <row r="3153" s="4" customFormat="1"/>
    <row r="3154" s="4" customFormat="1"/>
    <row r="3155" s="4" customFormat="1"/>
    <row r="3156" s="4" customFormat="1"/>
    <row r="3157" s="4" customFormat="1"/>
    <row r="3158" s="4" customFormat="1"/>
    <row r="3159" s="4" customFormat="1"/>
    <row r="3160" s="4" customFormat="1"/>
    <row r="3161" s="4" customFormat="1"/>
    <row r="3162" s="4" customFormat="1"/>
    <row r="3163" s="4" customFormat="1"/>
    <row r="3164" s="4" customFormat="1"/>
    <row r="3165" s="4" customFormat="1"/>
    <row r="3166" s="4" customFormat="1"/>
    <row r="3167" s="4" customFormat="1"/>
    <row r="3168" s="4" customFormat="1"/>
    <row r="3169" s="4" customFormat="1"/>
    <row r="3170" s="4" customFormat="1"/>
    <row r="3171" s="4" customFormat="1"/>
    <row r="3172" s="4" customFormat="1"/>
    <row r="3173" s="4" customFormat="1"/>
    <row r="3174" s="4" customFormat="1"/>
    <row r="3175" s="4" customFormat="1"/>
    <row r="3176" s="4" customFormat="1"/>
    <row r="3177" s="4" customFormat="1"/>
    <row r="3178" s="4" customFormat="1"/>
    <row r="3179" s="4" customFormat="1"/>
    <row r="3180" s="4" customFormat="1"/>
    <row r="3181" s="4" customFormat="1"/>
    <row r="3182" s="4" customFormat="1"/>
    <row r="3183" s="4" customFormat="1"/>
    <row r="3184" s="4" customFormat="1"/>
    <row r="3185" s="4" customFormat="1"/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</sheetData>
  <mergeCells count="2">
    <mergeCell ref="B4:B5"/>
    <mergeCell ref="B1:O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HA56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9" sqref="A9"/>
      <selection pane="bottomRight"/>
    </sheetView>
  </sheetViews>
  <sheetFormatPr defaultColWidth="8.7109375" defaultRowHeight="14.25" outlineLevelRow="2"/>
  <cols>
    <col min="1" max="1" width="1.140625" style="4" customWidth="1"/>
    <col min="2" max="2" width="45.28515625" style="49" customWidth="1"/>
    <col min="3" max="42" width="12.7109375" style="49" customWidth="1"/>
    <col min="43" max="885" width="9" style="4"/>
    <col min="886" max="16384" width="8.7109375" style="49"/>
  </cols>
  <sheetData>
    <row r="1" spans="2:45" s="4" customFormat="1" ht="15.95" customHeight="1">
      <c r="B1" s="79" t="s">
        <v>24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</row>
    <row r="2" spans="2:45" s="4" customFormat="1" ht="15.95" customHeight="1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</row>
    <row r="3" spans="2:45" s="4" customFormat="1"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</row>
    <row r="4" spans="2:45" ht="16.5" customHeight="1">
      <c r="B4" s="77" t="s">
        <v>8</v>
      </c>
      <c r="C4" s="1"/>
      <c r="D4" s="1"/>
      <c r="E4" s="1"/>
      <c r="F4" s="1"/>
      <c r="G4" s="80" t="s">
        <v>1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</row>
    <row r="5" spans="2:45" ht="24">
      <c r="B5" s="78"/>
      <c r="C5" s="13" t="s">
        <v>98</v>
      </c>
      <c r="D5" s="12" t="s">
        <v>97</v>
      </c>
      <c r="E5" s="13" t="s">
        <v>87</v>
      </c>
      <c r="F5" s="14" t="s">
        <v>61</v>
      </c>
      <c r="G5" s="12" t="s">
        <v>60</v>
      </c>
      <c r="H5" s="13" t="s">
        <v>56</v>
      </c>
      <c r="I5" s="13" t="s">
        <v>55</v>
      </c>
      <c r="J5" s="14" t="s">
        <v>54</v>
      </c>
      <c r="K5" s="12" t="s">
        <v>50</v>
      </c>
      <c r="L5" s="13" t="s">
        <v>48</v>
      </c>
      <c r="M5" s="13" t="s">
        <v>47</v>
      </c>
      <c r="N5" s="14" t="s">
        <v>46</v>
      </c>
      <c r="O5" s="12" t="s">
        <v>44</v>
      </c>
      <c r="P5" s="13" t="s">
        <v>43</v>
      </c>
      <c r="Q5" s="13" t="s">
        <v>42</v>
      </c>
      <c r="R5" s="14" t="s">
        <v>41</v>
      </c>
      <c r="S5" s="12" t="s">
        <v>39</v>
      </c>
      <c r="T5" s="13" t="s">
        <v>38</v>
      </c>
      <c r="U5" s="13" t="s">
        <v>37</v>
      </c>
      <c r="V5" s="14" t="s">
        <v>36</v>
      </c>
      <c r="W5" s="12" t="s">
        <v>34</v>
      </c>
      <c r="X5" s="13" t="s">
        <v>31</v>
      </c>
      <c r="Y5" s="13" t="s">
        <v>23</v>
      </c>
      <c r="Z5" s="14" t="s">
        <v>22</v>
      </c>
      <c r="AA5" s="12" t="s">
        <v>16</v>
      </c>
      <c r="AB5" s="13" t="s">
        <v>15</v>
      </c>
      <c r="AC5" s="13" t="s">
        <v>14</v>
      </c>
      <c r="AD5" s="14" t="s">
        <v>18</v>
      </c>
      <c r="AE5" s="12" t="s">
        <v>12</v>
      </c>
      <c r="AF5" s="13" t="s">
        <v>11</v>
      </c>
      <c r="AG5" s="13" t="s">
        <v>10</v>
      </c>
      <c r="AH5" s="14" t="s">
        <v>19</v>
      </c>
      <c r="AI5" s="12" t="s">
        <v>9</v>
      </c>
      <c r="AJ5" s="13" t="s">
        <v>6</v>
      </c>
      <c r="AK5" s="13" t="s">
        <v>5</v>
      </c>
      <c r="AL5" s="14" t="s">
        <v>20</v>
      </c>
      <c r="AM5" s="12" t="s">
        <v>4</v>
      </c>
      <c r="AN5" s="13" t="s">
        <v>3</v>
      </c>
      <c r="AO5" s="13" t="s">
        <v>2</v>
      </c>
      <c r="AP5" s="14" t="s">
        <v>21</v>
      </c>
    </row>
    <row r="6" spans="2:45" s="4" customFormat="1">
      <c r="B6" s="50" t="s">
        <v>51</v>
      </c>
      <c r="C6" s="71">
        <v>280881</v>
      </c>
      <c r="D6" s="51">
        <v>221762</v>
      </c>
      <c r="E6" s="52">
        <v>167339</v>
      </c>
      <c r="F6" s="53">
        <v>194304</v>
      </c>
      <c r="G6" s="51">
        <v>158018</v>
      </c>
      <c r="H6" s="52">
        <v>108104</v>
      </c>
      <c r="I6" s="52">
        <v>102569</v>
      </c>
      <c r="J6" s="53">
        <v>129747</v>
      </c>
      <c r="K6" s="51">
        <v>77267</v>
      </c>
      <c r="L6" s="52">
        <v>67505</v>
      </c>
      <c r="M6" s="52">
        <v>62993</v>
      </c>
      <c r="N6" s="53">
        <v>104206</v>
      </c>
      <c r="O6" s="52">
        <v>51038</v>
      </c>
      <c r="P6" s="52">
        <v>44796</v>
      </c>
      <c r="Q6" s="52">
        <v>45697</v>
      </c>
      <c r="R6" s="53">
        <v>55333</v>
      </c>
      <c r="S6" s="51">
        <v>42760</v>
      </c>
      <c r="T6" s="52">
        <v>38573</v>
      </c>
      <c r="U6" s="52">
        <v>40623</v>
      </c>
      <c r="V6" s="53">
        <v>67231</v>
      </c>
      <c r="W6" s="51">
        <v>38413</v>
      </c>
      <c r="X6" s="52">
        <v>21178</v>
      </c>
      <c r="Y6" s="52">
        <v>30523</v>
      </c>
      <c r="Z6" s="53">
        <v>21911</v>
      </c>
      <c r="AA6" s="51">
        <v>10424</v>
      </c>
      <c r="AB6" s="52">
        <v>10042</v>
      </c>
      <c r="AC6" s="52">
        <v>9246</v>
      </c>
      <c r="AD6" s="53">
        <v>6843</v>
      </c>
      <c r="AE6" s="51">
        <v>5742</v>
      </c>
      <c r="AF6" s="52">
        <v>4884</v>
      </c>
      <c r="AG6" s="52">
        <v>4734</v>
      </c>
      <c r="AH6" s="53">
        <v>5312</v>
      </c>
      <c r="AI6" s="51">
        <v>6582</v>
      </c>
      <c r="AJ6" s="52">
        <v>4201</v>
      </c>
      <c r="AK6" s="52">
        <v>3860</v>
      </c>
      <c r="AL6" s="53">
        <v>4270</v>
      </c>
      <c r="AM6" s="51">
        <v>4252</v>
      </c>
      <c r="AN6" s="52">
        <v>3321</v>
      </c>
      <c r="AO6" s="52">
        <v>3237</v>
      </c>
      <c r="AP6" s="53">
        <v>2880</v>
      </c>
      <c r="AQ6" s="31"/>
      <c r="AS6" s="31"/>
    </row>
    <row r="7" spans="2:45" s="4" customFormat="1">
      <c r="B7" s="54" t="s">
        <v>52</v>
      </c>
      <c r="C7" s="72">
        <v>1063787</v>
      </c>
      <c r="D7" s="23">
        <v>919976</v>
      </c>
      <c r="E7" s="83">
        <v>812519</v>
      </c>
      <c r="F7" s="24">
        <v>735389</v>
      </c>
      <c r="G7" s="23">
        <v>608271</v>
      </c>
      <c r="H7" s="7">
        <v>522899</v>
      </c>
      <c r="I7" s="7">
        <v>470811</v>
      </c>
      <c r="J7" s="24">
        <v>416607</v>
      </c>
      <c r="K7" s="23">
        <v>335406</v>
      </c>
      <c r="L7" s="7">
        <v>281101</v>
      </c>
      <c r="M7" s="7">
        <v>259318</v>
      </c>
      <c r="N7" s="24">
        <v>260095</v>
      </c>
      <c r="O7" s="7">
        <v>203410</v>
      </c>
      <c r="P7" s="7">
        <v>190210</v>
      </c>
      <c r="Q7" s="7">
        <v>179731</v>
      </c>
      <c r="R7" s="24">
        <v>170859</v>
      </c>
      <c r="S7" s="23">
        <v>145516</v>
      </c>
      <c r="T7" s="7">
        <v>128835</v>
      </c>
      <c r="U7" s="7">
        <v>118606</v>
      </c>
      <c r="V7" s="24">
        <v>108895</v>
      </c>
      <c r="W7" s="23">
        <v>77010</v>
      </c>
      <c r="X7" s="7">
        <v>60698</v>
      </c>
      <c r="Y7" s="7">
        <v>61117</v>
      </c>
      <c r="Z7" s="24">
        <v>47281</v>
      </c>
      <c r="AA7" s="23">
        <v>33174</v>
      </c>
      <c r="AB7" s="7">
        <v>31656</v>
      </c>
      <c r="AC7" s="7">
        <v>29686</v>
      </c>
      <c r="AD7" s="24">
        <v>26482</v>
      </c>
      <c r="AE7" s="23">
        <v>23794</v>
      </c>
      <c r="AF7" s="7">
        <v>22864</v>
      </c>
      <c r="AG7" s="7">
        <v>23616</v>
      </c>
      <c r="AH7" s="24">
        <v>23569</v>
      </c>
      <c r="AI7" s="23">
        <v>22134</v>
      </c>
      <c r="AJ7" s="7">
        <v>19722</v>
      </c>
      <c r="AK7" s="7">
        <v>19051</v>
      </c>
      <c r="AL7" s="24">
        <v>19778</v>
      </c>
      <c r="AM7" s="23">
        <v>18400</v>
      </c>
      <c r="AN7" s="7">
        <v>16358</v>
      </c>
      <c r="AO7" s="7">
        <v>16169</v>
      </c>
      <c r="AP7" s="24">
        <v>15882</v>
      </c>
      <c r="AQ7" s="31"/>
      <c r="AS7" s="31"/>
    </row>
    <row r="8" spans="2:45" s="46" customFormat="1" hidden="1" outlineLevel="1">
      <c r="B8" s="55" t="s">
        <v>86</v>
      </c>
      <c r="C8" s="73">
        <v>1063768</v>
      </c>
      <c r="D8" s="56">
        <v>919962</v>
      </c>
      <c r="E8" s="84">
        <v>812503</v>
      </c>
      <c r="F8" s="57">
        <v>735370</v>
      </c>
      <c r="G8" s="56">
        <v>608254</v>
      </c>
      <c r="H8" s="44">
        <v>522885</v>
      </c>
      <c r="I8" s="44">
        <v>470793</v>
      </c>
      <c r="J8" s="57">
        <v>416590</v>
      </c>
      <c r="K8" s="56">
        <v>335389</v>
      </c>
      <c r="L8" s="44">
        <v>281080</v>
      </c>
      <c r="M8" s="44">
        <v>259297</v>
      </c>
      <c r="N8" s="57">
        <v>260076</v>
      </c>
      <c r="O8" s="44">
        <v>203389</v>
      </c>
      <c r="P8" s="44">
        <v>190187</v>
      </c>
      <c r="Q8" s="44">
        <v>179711</v>
      </c>
      <c r="R8" s="57">
        <v>170837</v>
      </c>
      <c r="S8" s="56">
        <v>145496</v>
      </c>
      <c r="T8" s="44">
        <v>128812</v>
      </c>
      <c r="U8" s="44">
        <v>118583</v>
      </c>
      <c r="V8" s="57">
        <v>108874</v>
      </c>
      <c r="W8" s="56">
        <v>76988</v>
      </c>
      <c r="X8" s="44">
        <v>60680</v>
      </c>
      <c r="Y8" s="44">
        <v>61094</v>
      </c>
      <c r="Z8" s="44">
        <v>47256</v>
      </c>
      <c r="AA8" s="56">
        <v>33148</v>
      </c>
      <c r="AB8" s="44">
        <v>31628</v>
      </c>
      <c r="AC8" s="44">
        <v>29659</v>
      </c>
      <c r="AD8" s="44">
        <v>26453</v>
      </c>
      <c r="AE8" s="56">
        <v>23768</v>
      </c>
      <c r="AF8" s="44">
        <v>22843</v>
      </c>
      <c r="AG8" s="44">
        <v>23598</v>
      </c>
      <c r="AH8" s="57">
        <v>23547</v>
      </c>
      <c r="AI8" s="56">
        <v>22112</v>
      </c>
      <c r="AJ8" s="44">
        <v>19698</v>
      </c>
      <c r="AK8" s="44">
        <v>19025</v>
      </c>
      <c r="AL8" s="57">
        <v>19754</v>
      </c>
      <c r="AM8" s="56">
        <v>18377</v>
      </c>
      <c r="AN8" s="44">
        <v>16339</v>
      </c>
      <c r="AO8" s="44">
        <v>16139</v>
      </c>
      <c r="AP8" s="57">
        <v>15856</v>
      </c>
      <c r="AQ8" s="58"/>
      <c r="AS8" s="58"/>
    </row>
    <row r="9" spans="2:45" s="46" customFormat="1" hidden="1" outlineLevel="2">
      <c r="B9" s="55" t="s">
        <v>79</v>
      </c>
      <c r="C9" s="73">
        <v>711693</v>
      </c>
      <c r="D9" s="56">
        <v>609215</v>
      </c>
      <c r="E9" s="84">
        <v>535209</v>
      </c>
      <c r="F9" s="57">
        <v>477532</v>
      </c>
      <c r="G9" s="56">
        <v>390538</v>
      </c>
      <c r="H9" s="44">
        <v>332020</v>
      </c>
      <c r="I9" s="44">
        <v>299558</v>
      </c>
      <c r="J9" s="57">
        <v>265822</v>
      </c>
      <c r="K9" s="56">
        <v>212114</v>
      </c>
      <c r="L9" s="44">
        <v>177888</v>
      </c>
      <c r="M9" s="44">
        <v>164315</v>
      </c>
      <c r="N9" s="57">
        <v>169487</v>
      </c>
      <c r="O9" s="44">
        <v>128366</v>
      </c>
      <c r="P9" s="44">
        <v>119307</v>
      </c>
      <c r="Q9" s="44">
        <v>111609</v>
      </c>
      <c r="R9" s="57">
        <v>103617</v>
      </c>
      <c r="S9" s="56">
        <v>85585</v>
      </c>
      <c r="T9" s="44">
        <v>74538</v>
      </c>
      <c r="U9" s="44">
        <v>71734</v>
      </c>
      <c r="V9" s="57">
        <v>64272</v>
      </c>
      <c r="W9" s="56">
        <v>42885</v>
      </c>
      <c r="X9" s="44">
        <v>31710</v>
      </c>
      <c r="Y9" s="44">
        <v>31966</v>
      </c>
      <c r="Z9" s="44">
        <v>24970</v>
      </c>
      <c r="AA9" s="56">
        <v>16328</v>
      </c>
      <c r="AB9" s="44">
        <v>16010</v>
      </c>
      <c r="AC9" s="44">
        <v>16019</v>
      </c>
      <c r="AD9" s="44">
        <v>14924</v>
      </c>
      <c r="AE9" s="56">
        <v>13250</v>
      </c>
      <c r="AF9" s="44">
        <v>13035</v>
      </c>
      <c r="AG9" s="44">
        <v>13696</v>
      </c>
      <c r="AH9" s="57">
        <v>13770</v>
      </c>
      <c r="AI9" s="56">
        <v>12872</v>
      </c>
      <c r="AJ9" s="44">
        <v>11676</v>
      </c>
      <c r="AK9" s="44">
        <v>11553</v>
      </c>
      <c r="AL9" s="57">
        <v>11553</v>
      </c>
      <c r="AM9" s="56">
        <v>10462</v>
      </c>
      <c r="AN9" s="44">
        <v>9403</v>
      </c>
      <c r="AO9" s="44">
        <v>9590</v>
      </c>
      <c r="AP9" s="57">
        <f>9119+487</f>
        <v>9606</v>
      </c>
      <c r="AQ9" s="58"/>
      <c r="AS9" s="58"/>
    </row>
    <row r="10" spans="2:45" s="46" customFormat="1" hidden="1" outlineLevel="2">
      <c r="B10" s="55" t="s">
        <v>83</v>
      </c>
      <c r="C10" s="73">
        <v>262953</v>
      </c>
      <c r="D10" s="56">
        <v>233669</v>
      </c>
      <c r="E10" s="84">
        <v>209503</v>
      </c>
      <c r="F10" s="57">
        <v>195386</v>
      </c>
      <c r="G10" s="56">
        <v>166617</v>
      </c>
      <c r="H10" s="44">
        <v>144055</v>
      </c>
      <c r="I10" s="44">
        <v>126889</v>
      </c>
      <c r="J10" s="57">
        <v>109956</v>
      </c>
      <c r="K10" s="56">
        <v>85677</v>
      </c>
      <c r="L10" s="44">
        <v>64984</v>
      </c>
      <c r="M10" s="44">
        <v>57863</v>
      </c>
      <c r="N10" s="57">
        <v>54446</v>
      </c>
      <c r="O10" s="44">
        <v>42972</v>
      </c>
      <c r="P10" s="44">
        <v>39656</v>
      </c>
      <c r="Q10" s="44">
        <v>38575</v>
      </c>
      <c r="R10" s="57">
        <v>38000</v>
      </c>
      <c r="S10" s="56">
        <v>34492</v>
      </c>
      <c r="T10" s="44">
        <v>31469</v>
      </c>
      <c r="U10" s="44">
        <v>30681</v>
      </c>
      <c r="V10" s="57">
        <v>29638</v>
      </c>
      <c r="W10" s="56">
        <v>22362</v>
      </c>
      <c r="X10" s="44">
        <v>18312</v>
      </c>
      <c r="Y10" s="44">
        <v>19808</v>
      </c>
      <c r="Z10" s="44">
        <v>15722</v>
      </c>
      <c r="AA10" s="56">
        <v>12156</v>
      </c>
      <c r="AB10" s="44">
        <v>11713</v>
      </c>
      <c r="AC10" s="44">
        <v>10663</v>
      </c>
      <c r="AD10" s="44">
        <v>9565</v>
      </c>
      <c r="AE10" s="56">
        <v>8780</v>
      </c>
      <c r="AF10" s="44">
        <v>8449</v>
      </c>
      <c r="AG10" s="44">
        <v>8691</v>
      </c>
      <c r="AH10" s="57">
        <v>8654</v>
      </c>
      <c r="AI10" s="56">
        <v>8185</v>
      </c>
      <c r="AJ10" s="44">
        <v>7060</v>
      </c>
      <c r="AK10" s="44">
        <v>6620</v>
      </c>
      <c r="AL10" s="57">
        <v>6348</v>
      </c>
      <c r="AM10" s="56">
        <v>5997</v>
      </c>
      <c r="AN10" s="44">
        <v>5545</v>
      </c>
      <c r="AO10" s="44">
        <v>5429</v>
      </c>
      <c r="AP10" s="57">
        <v>5334</v>
      </c>
      <c r="AQ10" s="58"/>
      <c r="AS10" s="58"/>
    </row>
    <row r="11" spans="2:45" s="46" customFormat="1" hidden="1" outlineLevel="2">
      <c r="B11" s="55" t="s">
        <v>89</v>
      </c>
      <c r="C11" s="73">
        <v>68454</v>
      </c>
      <c r="D11" s="56">
        <v>57545</v>
      </c>
      <c r="E11" s="84">
        <v>50074</v>
      </c>
      <c r="F11" s="57">
        <v>47614</v>
      </c>
      <c r="G11" s="56">
        <v>37071</v>
      </c>
      <c r="H11" s="44">
        <v>33178</v>
      </c>
      <c r="I11" s="44">
        <v>31100</v>
      </c>
      <c r="J11" s="57">
        <v>28536</v>
      </c>
      <c r="K11" s="56">
        <v>27224</v>
      </c>
      <c r="L11" s="44">
        <v>28116</v>
      </c>
      <c r="M11" s="44">
        <v>28930</v>
      </c>
      <c r="N11" s="57">
        <v>28974</v>
      </c>
      <c r="O11" s="44">
        <v>26861</v>
      </c>
      <c r="P11" s="44">
        <v>27766</v>
      </c>
      <c r="Q11" s="44">
        <v>27278</v>
      </c>
      <c r="R11" s="57">
        <v>26284</v>
      </c>
      <c r="S11" s="56">
        <v>22812</v>
      </c>
      <c r="T11" s="44">
        <v>20775</v>
      </c>
      <c r="U11" s="44">
        <v>16168</v>
      </c>
      <c r="V11" s="57">
        <v>14964</v>
      </c>
      <c r="W11" s="56">
        <v>11741</v>
      </c>
      <c r="X11" s="44">
        <v>10658</v>
      </c>
      <c r="Y11" s="44">
        <v>9320</v>
      </c>
      <c r="Z11" s="44">
        <v>6564</v>
      </c>
      <c r="AA11" s="56">
        <v>4664</v>
      </c>
      <c r="AB11" s="44">
        <v>3905</v>
      </c>
      <c r="AC11" s="44">
        <v>2977</v>
      </c>
      <c r="AD11" s="44">
        <v>1964</v>
      </c>
      <c r="AE11" s="56">
        <v>1738</v>
      </c>
      <c r="AF11" s="44">
        <v>1359</v>
      </c>
      <c r="AG11" s="44">
        <v>1211</v>
      </c>
      <c r="AH11" s="57">
        <v>1123</v>
      </c>
      <c r="AI11" s="56">
        <v>1055</v>
      </c>
      <c r="AJ11" s="44">
        <v>962</v>
      </c>
      <c r="AK11" s="44">
        <v>852</v>
      </c>
      <c r="AL11" s="57">
        <v>1853</v>
      </c>
      <c r="AM11" s="56">
        <v>1918</v>
      </c>
      <c r="AN11" s="44">
        <v>1391</v>
      </c>
      <c r="AO11" s="44">
        <v>1120</v>
      </c>
      <c r="AP11" s="57">
        <v>916</v>
      </c>
      <c r="AQ11" s="58"/>
      <c r="AS11" s="58"/>
    </row>
    <row r="12" spans="2:45" s="46" customFormat="1" hidden="1" outlineLevel="2">
      <c r="B12" s="55" t="s">
        <v>90</v>
      </c>
      <c r="C12" s="73">
        <v>20668</v>
      </c>
      <c r="D12" s="56">
        <v>19533</v>
      </c>
      <c r="E12" s="84">
        <v>17717</v>
      </c>
      <c r="F12" s="57">
        <v>14838</v>
      </c>
      <c r="G12" s="56">
        <v>14028</v>
      </c>
      <c r="H12" s="44">
        <v>13632</v>
      </c>
      <c r="I12" s="44">
        <v>13246</v>
      </c>
      <c r="J12" s="57">
        <v>12276</v>
      </c>
      <c r="K12" s="56">
        <v>10374</v>
      </c>
      <c r="L12" s="44">
        <v>10092</v>
      </c>
      <c r="M12" s="44">
        <v>8189</v>
      </c>
      <c r="N12" s="57">
        <v>7169</v>
      </c>
      <c r="O12" s="44">
        <v>5190</v>
      </c>
      <c r="P12" s="44">
        <v>3458</v>
      </c>
      <c r="Q12" s="44">
        <v>2249</v>
      </c>
      <c r="R12" s="57">
        <v>2936</v>
      </c>
      <c r="S12" s="56">
        <v>2607</v>
      </c>
      <c r="T12" s="44">
        <v>2030</v>
      </c>
      <c r="U12" s="44">
        <v>0</v>
      </c>
      <c r="V12" s="57">
        <v>0</v>
      </c>
      <c r="W12" s="56">
        <v>0</v>
      </c>
      <c r="X12" s="44">
        <v>0</v>
      </c>
      <c r="Y12" s="44">
        <v>0</v>
      </c>
      <c r="Z12" s="44">
        <v>0</v>
      </c>
      <c r="AA12" s="56">
        <v>0</v>
      </c>
      <c r="AB12" s="44">
        <v>0</v>
      </c>
      <c r="AC12" s="44">
        <v>0</v>
      </c>
      <c r="AD12" s="44">
        <v>0</v>
      </c>
      <c r="AE12" s="56">
        <v>0</v>
      </c>
      <c r="AF12" s="44">
        <v>0</v>
      </c>
      <c r="AG12" s="44">
        <v>0</v>
      </c>
      <c r="AH12" s="57">
        <v>0</v>
      </c>
      <c r="AI12" s="56">
        <v>0</v>
      </c>
      <c r="AJ12" s="44">
        <v>0</v>
      </c>
      <c r="AK12" s="44">
        <v>0</v>
      </c>
      <c r="AL12" s="57">
        <v>0</v>
      </c>
      <c r="AM12" s="56">
        <v>0</v>
      </c>
      <c r="AN12" s="44">
        <v>0</v>
      </c>
      <c r="AO12" s="44">
        <v>0</v>
      </c>
      <c r="AP12" s="57">
        <v>0</v>
      </c>
      <c r="AQ12" s="58"/>
      <c r="AS12" s="58"/>
    </row>
    <row r="13" spans="2:45" s="46" customFormat="1" hidden="1" outlineLevel="1">
      <c r="B13" s="55" t="s">
        <v>33</v>
      </c>
      <c r="C13" s="74">
        <v>19</v>
      </c>
      <c r="D13" s="56">
        <v>14</v>
      </c>
      <c r="E13" s="84">
        <v>16</v>
      </c>
      <c r="F13" s="57">
        <v>19</v>
      </c>
      <c r="G13" s="56">
        <v>17</v>
      </c>
      <c r="H13" s="44">
        <v>14</v>
      </c>
      <c r="I13" s="44">
        <v>18</v>
      </c>
      <c r="J13" s="57">
        <v>17</v>
      </c>
      <c r="K13" s="56">
        <v>17</v>
      </c>
      <c r="L13" s="44">
        <v>21</v>
      </c>
      <c r="M13" s="44">
        <v>21</v>
      </c>
      <c r="N13" s="57">
        <v>19</v>
      </c>
      <c r="O13" s="44">
        <v>21</v>
      </c>
      <c r="P13" s="44">
        <v>23</v>
      </c>
      <c r="Q13" s="44">
        <v>20</v>
      </c>
      <c r="R13" s="57">
        <v>22</v>
      </c>
      <c r="S13" s="56">
        <v>20</v>
      </c>
      <c r="T13" s="44">
        <v>23</v>
      </c>
      <c r="U13" s="44">
        <v>23</v>
      </c>
      <c r="V13" s="57">
        <v>21</v>
      </c>
      <c r="W13" s="56">
        <v>22</v>
      </c>
      <c r="X13" s="44">
        <v>18</v>
      </c>
      <c r="Y13" s="44">
        <v>23</v>
      </c>
      <c r="Z13" s="44">
        <v>25</v>
      </c>
      <c r="AA13" s="56">
        <v>26</v>
      </c>
      <c r="AB13" s="44">
        <v>28</v>
      </c>
      <c r="AC13" s="44">
        <v>27</v>
      </c>
      <c r="AD13" s="44">
        <v>29</v>
      </c>
      <c r="AE13" s="56">
        <v>26</v>
      </c>
      <c r="AF13" s="44">
        <v>21</v>
      </c>
      <c r="AG13" s="44">
        <v>18</v>
      </c>
      <c r="AH13" s="57">
        <v>22</v>
      </c>
      <c r="AI13" s="56">
        <v>22</v>
      </c>
      <c r="AJ13" s="44">
        <v>24</v>
      </c>
      <c r="AK13" s="44">
        <v>26</v>
      </c>
      <c r="AL13" s="57">
        <v>24</v>
      </c>
      <c r="AM13" s="56">
        <v>23</v>
      </c>
      <c r="AN13" s="44">
        <v>19</v>
      </c>
      <c r="AO13" s="44">
        <v>30</v>
      </c>
      <c r="AP13" s="57">
        <v>26</v>
      </c>
      <c r="AQ13" s="58"/>
      <c r="AS13" s="58"/>
    </row>
    <row r="14" spans="2:45" s="4" customFormat="1" collapsed="1">
      <c r="B14" s="54" t="s">
        <v>26</v>
      </c>
      <c r="C14" s="72">
        <v>2164867</v>
      </c>
      <c r="D14" s="23">
        <v>1904475</v>
      </c>
      <c r="E14" s="83">
        <v>1704256</v>
      </c>
      <c r="F14" s="24">
        <v>1543785</v>
      </c>
      <c r="G14" s="23">
        <v>1361564</v>
      </c>
      <c r="H14" s="7">
        <v>1213554</v>
      </c>
      <c r="I14" s="7">
        <v>1113554</v>
      </c>
      <c r="J14" s="24">
        <v>1018899</v>
      </c>
      <c r="K14" s="23">
        <v>897573</v>
      </c>
      <c r="L14" s="7">
        <v>826042</v>
      </c>
      <c r="M14" s="7">
        <v>762624</v>
      </c>
      <c r="N14" s="24">
        <v>703928</v>
      </c>
      <c r="O14" s="7">
        <v>614934</v>
      </c>
      <c r="P14" s="7">
        <v>567387</v>
      </c>
      <c r="Q14" s="7">
        <v>525287</v>
      </c>
      <c r="R14" s="24">
        <v>481931</v>
      </c>
      <c r="S14" s="23">
        <v>429157</v>
      </c>
      <c r="T14" s="7">
        <v>388973</v>
      </c>
      <c r="U14" s="7">
        <v>352946</v>
      </c>
      <c r="V14" s="24">
        <v>316658</v>
      </c>
      <c r="W14" s="23">
        <v>255791</v>
      </c>
      <c r="X14" s="7">
        <v>219024</v>
      </c>
      <c r="Y14" s="7">
        <v>199365</v>
      </c>
      <c r="Z14" s="7">
        <v>170290</v>
      </c>
      <c r="AA14" s="23">
        <v>149304</v>
      </c>
      <c r="AB14" s="7">
        <v>139949</v>
      </c>
      <c r="AC14" s="7">
        <v>128266</v>
      </c>
      <c r="AD14" s="7">
        <v>122645</v>
      </c>
      <c r="AE14" s="23">
        <v>116517</v>
      </c>
      <c r="AF14" s="7">
        <v>111401</v>
      </c>
      <c r="AG14" s="7">
        <v>107214</v>
      </c>
      <c r="AH14" s="25">
        <v>103907</v>
      </c>
      <c r="AI14" s="26">
        <v>105662</v>
      </c>
      <c r="AJ14" s="7">
        <v>99542</v>
      </c>
      <c r="AK14" s="7">
        <v>95819</v>
      </c>
      <c r="AL14" s="24">
        <v>92369</v>
      </c>
      <c r="AM14" s="23">
        <v>87624</v>
      </c>
      <c r="AN14" s="7">
        <v>83914</v>
      </c>
      <c r="AO14" s="7">
        <v>80915</v>
      </c>
      <c r="AP14" s="24">
        <v>77934</v>
      </c>
      <c r="AQ14" s="31"/>
      <c r="AS14" s="31"/>
    </row>
    <row r="15" spans="2:45" s="4" customFormat="1">
      <c r="B15" s="54" t="s">
        <v>62</v>
      </c>
      <c r="C15" s="72">
        <v>4198336.1721792007</v>
      </c>
      <c r="D15" s="23">
        <v>3233068</v>
      </c>
      <c r="E15" s="83">
        <v>3114196.3942414741</v>
      </c>
      <c r="F15" s="25">
        <v>4126678.96556366</v>
      </c>
      <c r="G15" s="26">
        <v>2535913.1709771212</v>
      </c>
      <c r="H15" s="59">
        <v>2266396.5167990839</v>
      </c>
      <c r="I15" s="59">
        <v>1908189.4610120561</v>
      </c>
      <c r="J15" s="25">
        <v>1896811.7860594839</v>
      </c>
      <c r="K15" s="26">
        <v>1161677.7519419484</v>
      </c>
      <c r="L15" s="59">
        <v>827011.62490217434</v>
      </c>
      <c r="M15" s="59">
        <v>779775.61063975107</v>
      </c>
      <c r="N15" s="25">
        <v>1025264.2533500427</v>
      </c>
      <c r="O15" s="59">
        <v>676736.69977599999</v>
      </c>
      <c r="P15" s="59">
        <v>796898.85340900009</v>
      </c>
      <c r="Q15" s="59">
        <v>844614.42323699989</v>
      </c>
      <c r="R15" s="25">
        <v>1104973.8839790002</v>
      </c>
      <c r="S15" s="26">
        <v>772117.15792500007</v>
      </c>
      <c r="T15" s="59">
        <v>559334</v>
      </c>
      <c r="U15" s="59">
        <v>650674.74023300002</v>
      </c>
      <c r="V15" s="25">
        <v>951295.361729</v>
      </c>
      <c r="W15" s="26">
        <v>619798.16493500001</v>
      </c>
      <c r="X15" s="59">
        <v>296259</v>
      </c>
      <c r="Y15" s="59">
        <v>590824.90691799996</v>
      </c>
      <c r="Z15" s="59">
        <v>454359.74850410304</v>
      </c>
      <c r="AA15" s="26">
        <v>119277.581827</v>
      </c>
      <c r="AB15" s="59">
        <v>95259.23122300001</v>
      </c>
      <c r="AC15" s="59">
        <v>102563.6</v>
      </c>
      <c r="AD15" s="59">
        <v>92319.973527144</v>
      </c>
      <c r="AE15" s="23">
        <v>78701.89</v>
      </c>
      <c r="AF15" s="7">
        <v>75619.350000000006</v>
      </c>
      <c r="AG15" s="7">
        <v>91616.579431000006</v>
      </c>
      <c r="AH15" s="25">
        <v>86969.35</v>
      </c>
      <c r="AI15" s="26">
        <v>84912</v>
      </c>
      <c r="AJ15" s="7">
        <v>56779</v>
      </c>
      <c r="AK15" s="7">
        <v>108200</v>
      </c>
      <c r="AL15" s="24">
        <v>107786</v>
      </c>
      <c r="AM15" s="23">
        <v>116759</v>
      </c>
      <c r="AN15" s="7">
        <v>60717</v>
      </c>
      <c r="AO15" s="7">
        <v>28503</v>
      </c>
      <c r="AP15" s="24">
        <v>108066</v>
      </c>
      <c r="AQ15" s="31"/>
    </row>
    <row r="16" spans="2:45" s="4" customFormat="1" ht="25.5">
      <c r="B16" s="5" t="s">
        <v>63</v>
      </c>
      <c r="C16" s="81">
        <v>0.6</v>
      </c>
      <c r="D16" s="15">
        <v>0.4</v>
      </c>
      <c r="E16" s="85">
        <v>0.7145642132676282</v>
      </c>
      <c r="F16" s="19">
        <v>0.78909801479217123</v>
      </c>
      <c r="G16" s="15">
        <v>0.76514579850099707</v>
      </c>
      <c r="H16" s="6">
        <v>0.89928265305537014</v>
      </c>
      <c r="I16" s="6">
        <v>0.81102183254002136</v>
      </c>
      <c r="J16" s="16">
        <v>1.334466295573526</v>
      </c>
      <c r="K16" s="15">
        <v>1.5107362420469521</v>
      </c>
      <c r="L16" s="6">
        <v>0.99959800925645947</v>
      </c>
      <c r="M16" s="6">
        <v>1.1304035971278508</v>
      </c>
      <c r="N16" s="16">
        <v>2.0667563774774602</v>
      </c>
      <c r="O16" s="6">
        <v>1.0910181407010471</v>
      </c>
      <c r="P16" s="6">
        <v>2.0696020188213029</v>
      </c>
      <c r="Q16" s="6">
        <v>2.2064418492079829</v>
      </c>
      <c r="R16" s="16">
        <v>2.5740815526252643</v>
      </c>
      <c r="S16" s="15">
        <v>1.2614901454135627</v>
      </c>
      <c r="T16" s="6">
        <v>1.5525982846276245</v>
      </c>
      <c r="U16" s="6">
        <v>0.46626646206768629</v>
      </c>
      <c r="V16" s="16">
        <v>1.7144680655677487</v>
      </c>
      <c r="W16" s="15">
        <v>1.8174522789248149</v>
      </c>
      <c r="X16" s="6">
        <v>2.3004052851823782</v>
      </c>
      <c r="Y16" s="6">
        <v>3.4604774449007643</v>
      </c>
      <c r="Z16" s="6">
        <v>6.4859880290179985</v>
      </c>
      <c r="AA16" s="15">
        <v>2.700036172906493</v>
      </c>
      <c r="AB16" s="6">
        <v>1.9254485721506192</v>
      </c>
      <c r="AC16" s="6">
        <v>1.6132520379977093</v>
      </c>
      <c r="AD16" s="6">
        <v>1.5440676686050903</v>
      </c>
      <c r="AE16" s="17">
        <v>1.7981844162393881</v>
      </c>
      <c r="AF16" s="18">
        <v>2.0809132260321905</v>
      </c>
      <c r="AG16" s="18">
        <v>3.5653794037940378</v>
      </c>
      <c r="AH16" s="19">
        <v>4.8257032542746829</v>
      </c>
      <c r="AI16" s="20">
        <v>3.4092346616065781</v>
      </c>
      <c r="AJ16" s="18">
        <v>3.7046445593753168</v>
      </c>
      <c r="AK16" s="18">
        <v>3.491995170857173</v>
      </c>
      <c r="AL16" s="21">
        <v>2.9688542825361512</v>
      </c>
      <c r="AM16" s="15">
        <v>5.1064673913043475</v>
      </c>
      <c r="AN16" s="6">
        <v>2.6165790438928966</v>
      </c>
      <c r="AO16" s="6">
        <v>1.9203413940256044</v>
      </c>
      <c r="AP16" s="16">
        <v>5.2112454350837423</v>
      </c>
      <c r="AQ16" s="31"/>
    </row>
    <row r="17" spans="2:45" s="4" customFormat="1">
      <c r="B17" s="5" t="s">
        <v>64</v>
      </c>
      <c r="C17" s="81">
        <v>0.6</v>
      </c>
      <c r="D17" s="15">
        <v>0.6</v>
      </c>
      <c r="E17" s="85">
        <v>0.73695910696251321</v>
      </c>
      <c r="F17" s="19">
        <v>0.72584197957839258</v>
      </c>
      <c r="G17" s="15">
        <v>0.7395043602627549</v>
      </c>
      <c r="H17" s="6">
        <v>0.66244542292607123</v>
      </c>
      <c r="I17" s="6">
        <v>0.73349647554329278</v>
      </c>
      <c r="J17" s="16">
        <v>0.62510886571558499</v>
      </c>
      <c r="K17" s="15">
        <v>0.89405567706782973</v>
      </c>
      <c r="L17" s="6">
        <v>0.86786163987852749</v>
      </c>
      <c r="M17" s="6">
        <v>0.87030304954518756</v>
      </c>
      <c r="N17" s="16">
        <v>0.7814809128073239</v>
      </c>
      <c r="O17" s="6">
        <v>1.3417061797092362</v>
      </c>
      <c r="P17" s="6">
        <v>1.0844495044200375</v>
      </c>
      <c r="Q17" s="6">
        <v>1.1961835569074557</v>
      </c>
      <c r="R17" s="16">
        <v>0.91536696004192797</v>
      </c>
      <c r="S17" s="15">
        <v>0.8699953227315248</v>
      </c>
      <c r="T17" s="6">
        <v>0.64221087289036372</v>
      </c>
      <c r="U17" s="6">
        <v>0.61733500726189594</v>
      </c>
      <c r="V17" s="16">
        <v>0.49158870164061219</v>
      </c>
      <c r="W17" s="15">
        <v>0.80339989066201545</v>
      </c>
      <c r="X17" s="6">
        <v>0.84380016998772311</v>
      </c>
      <c r="Y17" s="6">
        <v>0.72928611211217775</v>
      </c>
      <c r="Z17" s="6">
        <v>0.76399981744329337</v>
      </c>
      <c r="AA17" s="15">
        <v>0.98062164236377591</v>
      </c>
      <c r="AB17" s="6">
        <v>0.86984664409480184</v>
      </c>
      <c r="AC17" s="6">
        <v>1.036231884057971</v>
      </c>
      <c r="AD17" s="6">
        <v>1.3412246090895805</v>
      </c>
      <c r="AE17" s="17">
        <v>1.3719958202716824</v>
      </c>
      <c r="AF17" s="18">
        <v>1.774979524979525</v>
      </c>
      <c r="AG17" s="18">
        <v>1.8960709759188847</v>
      </c>
      <c r="AH17" s="22">
        <v>1.4681852409638554</v>
      </c>
      <c r="AI17" s="20">
        <v>0.84442418717714984</v>
      </c>
      <c r="AJ17" s="18">
        <v>1.3242085217805284</v>
      </c>
      <c r="AK17" s="18">
        <v>1.6955958549222798</v>
      </c>
      <c r="AL17" s="18">
        <v>1.680327868852459</v>
      </c>
      <c r="AM17" s="15">
        <v>2.1159454374412041</v>
      </c>
      <c r="AN17" s="6">
        <v>2.4212586570310148</v>
      </c>
      <c r="AO17" s="6">
        <v>7.5100401606425704</v>
      </c>
      <c r="AP17" s="16">
        <v>2.7743055555555554</v>
      </c>
      <c r="AQ17" s="31"/>
    </row>
    <row r="18" spans="2:45" s="4" customFormat="1" ht="14.45" customHeight="1">
      <c r="B18" s="5" t="s">
        <v>65</v>
      </c>
      <c r="C18" s="75">
        <v>2542526.4842131389</v>
      </c>
      <c r="D18" s="23">
        <v>2094296</v>
      </c>
      <c r="E18" s="83">
        <v>2321583.8385379147</v>
      </c>
      <c r="F18" s="24">
        <v>1907974.1904335991</v>
      </c>
      <c r="G18" s="23">
        <v>1657390.1130571291</v>
      </c>
      <c r="H18" s="7">
        <v>1627977.851901745</v>
      </c>
      <c r="I18" s="7">
        <v>1461670.080047447</v>
      </c>
      <c r="J18" s="24">
        <v>1527139.1377108789</v>
      </c>
      <c r="K18" s="23">
        <v>1497241.4565927831</v>
      </c>
      <c r="L18" s="7">
        <v>1684507.596408098</v>
      </c>
      <c r="M18" s="7">
        <v>1673870.6330131921</v>
      </c>
      <c r="N18" s="24">
        <v>1924196.3211277188</v>
      </c>
      <c r="O18" s="7">
        <v>1767790.5207194951</v>
      </c>
      <c r="P18" s="7">
        <v>1723880.3944481486</v>
      </c>
      <c r="Q18" s="7">
        <v>1526195.8105344952</v>
      </c>
      <c r="R18" s="24">
        <v>1575061.4111189009</v>
      </c>
      <c r="S18" s="23">
        <v>1171990.276140939</v>
      </c>
      <c r="T18" s="7">
        <v>1106793.9417182086</v>
      </c>
      <c r="U18" s="7">
        <v>830520.56252247398</v>
      </c>
      <c r="V18" s="24">
        <v>936577.36155511765</v>
      </c>
      <c r="W18" s="23">
        <v>758593.31997427344</v>
      </c>
      <c r="X18" s="7">
        <v>751599.02069160098</v>
      </c>
      <c r="Y18" s="7">
        <v>823989.55051478138</v>
      </c>
      <c r="Z18" s="7">
        <v>779192.6676875453</v>
      </c>
      <c r="AA18" s="23">
        <v>392274.93388708244</v>
      </c>
      <c r="AB18" s="7">
        <v>419018.88761906262</v>
      </c>
      <c r="AC18" s="7">
        <v>403889.42898217298</v>
      </c>
      <c r="AD18" s="7">
        <v>423413.15700291895</v>
      </c>
      <c r="AE18" s="23">
        <v>475290.6432692206</v>
      </c>
      <c r="AF18" s="7">
        <v>355811.73094793601</v>
      </c>
      <c r="AG18" s="7">
        <v>621276.42754708987</v>
      </c>
      <c r="AH18" s="7">
        <v>674043.1520329864</v>
      </c>
      <c r="AI18" s="23">
        <v>509434.9825948783</v>
      </c>
      <c r="AJ18" s="7">
        <v>499589.06274710124</v>
      </c>
      <c r="AK18" s="7">
        <v>513428.9105501158</v>
      </c>
      <c r="AL18" s="7">
        <v>539848.31000038283</v>
      </c>
      <c r="AM18" s="23">
        <v>480148.9500003673</v>
      </c>
      <c r="AN18" s="7">
        <v>474847.71000032127</v>
      </c>
      <c r="AO18" s="7">
        <v>510207.72000031872</v>
      </c>
      <c r="AP18" s="7">
        <v>550451.06000000006</v>
      </c>
      <c r="AQ18" s="23"/>
      <c r="AS18" s="31"/>
    </row>
    <row r="19" spans="2:45" s="46" customFormat="1" ht="14.45" hidden="1" customHeight="1" outlineLevel="1">
      <c r="B19" s="55" t="s">
        <v>86</v>
      </c>
      <c r="C19" s="73">
        <v>2408705.889319519</v>
      </c>
      <c r="D19" s="56">
        <v>1988985</v>
      </c>
      <c r="E19" s="84">
        <v>2133406.9388017971</v>
      </c>
      <c r="F19" s="57">
        <v>1714198.3320835989</v>
      </c>
      <c r="G19" s="56">
        <v>1516668.423057066</v>
      </c>
      <c r="H19" s="44">
        <v>1413807.3619017228</v>
      </c>
      <c r="I19" s="44">
        <v>1322915.4100473949</v>
      </c>
      <c r="J19" s="57">
        <v>1315007.1877109269</v>
      </c>
      <c r="K19" s="56">
        <v>1315429.666592726</v>
      </c>
      <c r="L19" s="44">
        <v>1344520.896408143</v>
      </c>
      <c r="M19" s="44">
        <v>1340553.1930131852</v>
      </c>
      <c r="N19" s="57">
        <v>1524724.9511277978</v>
      </c>
      <c r="O19" s="44">
        <v>1474564.150719475</v>
      </c>
      <c r="P19" s="44">
        <v>1406747.4944481566</v>
      </c>
      <c r="Q19" s="44">
        <v>1269642.8505345422</v>
      </c>
      <c r="R19" s="57">
        <v>1325005.1211187819</v>
      </c>
      <c r="S19" s="56">
        <v>986420.64614084596</v>
      </c>
      <c r="T19" s="44">
        <v>971037.03171812673</v>
      </c>
      <c r="U19" s="44">
        <v>784539.43252246501</v>
      </c>
      <c r="V19" s="57">
        <v>839188.19155507395</v>
      </c>
      <c r="W19" s="56">
        <v>690435.84997423599</v>
      </c>
      <c r="X19" s="44">
        <v>689688.16069160099</v>
      </c>
      <c r="Y19" s="44">
        <v>750668.47051478142</v>
      </c>
      <c r="Z19" s="44">
        <v>700627.59768754535</v>
      </c>
      <c r="AA19" s="56">
        <v>336434.98388708243</v>
      </c>
      <c r="AB19" s="44">
        <v>372283.8676190626</v>
      </c>
      <c r="AC19" s="44">
        <v>337303.14898217301</v>
      </c>
      <c r="AD19" s="44">
        <v>343181.15700291895</v>
      </c>
      <c r="AE19" s="56">
        <v>374597.12326915062</v>
      </c>
      <c r="AF19" s="44">
        <v>303052.530947936</v>
      </c>
      <c r="AG19" s="44">
        <v>558151.64754707948</v>
      </c>
      <c r="AH19" s="44">
        <v>604240.06203296699</v>
      </c>
      <c r="AI19" s="56">
        <v>444137.33259486378</v>
      </c>
      <c r="AJ19" s="44">
        <v>423418.19274706603</v>
      </c>
      <c r="AK19" s="44">
        <v>452248.50055010611</v>
      </c>
      <c r="AL19" s="44">
        <v>490286.45000035834</v>
      </c>
      <c r="AM19" s="56">
        <v>439296.3200003698</v>
      </c>
      <c r="AN19" s="44">
        <v>432596.1800003245</v>
      </c>
      <c r="AO19" s="44">
        <v>460326.04000031773</v>
      </c>
      <c r="AP19" s="57">
        <v>486837.40000032069</v>
      </c>
      <c r="AQ19" s="56"/>
      <c r="AS19" s="58"/>
    </row>
    <row r="20" spans="2:45" s="46" customFormat="1" ht="14.45" hidden="1" customHeight="1" outlineLevel="2">
      <c r="B20" s="55" t="s">
        <v>79</v>
      </c>
      <c r="C20" s="73">
        <v>1123351.4705476</v>
      </c>
      <c r="D20" s="56">
        <v>869703</v>
      </c>
      <c r="E20" s="84">
        <v>1041270.3149292601</v>
      </c>
      <c r="F20" s="57">
        <v>813945.1128004099</v>
      </c>
      <c r="G20" s="56">
        <v>675695.12790298602</v>
      </c>
      <c r="H20" s="44">
        <v>610418.75574331102</v>
      </c>
      <c r="I20" s="44">
        <v>540305.90671037196</v>
      </c>
      <c r="J20" s="57">
        <v>568668.43157445604</v>
      </c>
      <c r="K20" s="56">
        <v>554225.04919123102</v>
      </c>
      <c r="L20" s="44">
        <v>561505.25162351097</v>
      </c>
      <c r="M20" s="44">
        <v>573897.89018075902</v>
      </c>
      <c r="N20" s="57">
        <v>719647.05468823598</v>
      </c>
      <c r="O20" s="44">
        <v>741923.40845192003</v>
      </c>
      <c r="P20" s="44">
        <v>705647.10367876396</v>
      </c>
      <c r="Q20" s="44">
        <v>608434.64511085104</v>
      </c>
      <c r="R20" s="57">
        <v>647789.65669934696</v>
      </c>
      <c r="S20" s="56">
        <v>451489.81051128602</v>
      </c>
      <c r="T20" s="44">
        <v>436792.81031605002</v>
      </c>
      <c r="U20" s="44">
        <v>355889.20347588701</v>
      </c>
      <c r="V20" s="57">
        <v>408676.01106476999</v>
      </c>
      <c r="W20" s="56">
        <v>337084.08985214302</v>
      </c>
      <c r="X20" s="44">
        <v>343487.28791244398</v>
      </c>
      <c r="Y20" s="44">
        <v>387038.49970356002</v>
      </c>
      <c r="Z20" s="44">
        <v>372274.28369520302</v>
      </c>
      <c r="AA20" s="56">
        <v>160446.951069136</v>
      </c>
      <c r="AB20" s="44">
        <v>190898.57474989101</v>
      </c>
      <c r="AC20" s="44">
        <v>176685.77706635301</v>
      </c>
      <c r="AD20" s="44">
        <v>177891.754716294</v>
      </c>
      <c r="AE20" s="56">
        <v>193637.596011552</v>
      </c>
      <c r="AF20" s="44">
        <v>161437.297309266</v>
      </c>
      <c r="AG20" s="44">
        <v>331902.97656455397</v>
      </c>
      <c r="AH20" s="44">
        <v>336875.63133125001</v>
      </c>
      <c r="AI20" s="56">
        <v>226284.59094543601</v>
      </c>
      <c r="AJ20" s="44">
        <v>248535.725108065</v>
      </c>
      <c r="AK20" s="44">
        <v>241671.62941230199</v>
      </c>
      <c r="AL20" s="44">
        <v>263449.80000018497</v>
      </c>
      <c r="AM20" s="56">
        <v>239599.27000021201</v>
      </c>
      <c r="AN20" s="44">
        <v>237501.11000019999</v>
      </c>
      <c r="AO20" s="44">
        <v>235287.70000018401</v>
      </c>
      <c r="AP20" s="57">
        <v>245565.78000015899</v>
      </c>
      <c r="AQ20" s="56"/>
      <c r="AS20" s="58"/>
    </row>
    <row r="21" spans="2:45" s="46" customFormat="1" ht="14.45" hidden="1" customHeight="1" outlineLevel="2">
      <c r="B21" s="55" t="s">
        <v>83</v>
      </c>
      <c r="C21" s="73">
        <v>585176.85806515801</v>
      </c>
      <c r="D21" s="56">
        <v>461563</v>
      </c>
      <c r="E21" s="84">
        <v>494928.85653062601</v>
      </c>
      <c r="F21" s="57">
        <v>368613.79340689298</v>
      </c>
      <c r="G21" s="56">
        <v>306600.00379594101</v>
      </c>
      <c r="H21" s="44">
        <v>295160.74559157301</v>
      </c>
      <c r="I21" s="44">
        <v>244948.28620962601</v>
      </c>
      <c r="J21" s="57">
        <v>248063.98297737999</v>
      </c>
      <c r="K21" s="56">
        <v>265132.05013721</v>
      </c>
      <c r="L21" s="44">
        <v>278873.94505773199</v>
      </c>
      <c r="M21" s="44">
        <v>307741.08103660401</v>
      </c>
      <c r="N21" s="57">
        <v>320889.80589512899</v>
      </c>
      <c r="O21" s="44">
        <v>288945.55294705502</v>
      </c>
      <c r="P21" s="44">
        <v>282138.19428428001</v>
      </c>
      <c r="Q21" s="44">
        <v>277474.403188725</v>
      </c>
      <c r="R21" s="57">
        <v>340768.90124429797</v>
      </c>
      <c r="S21" s="56">
        <v>248646.45266958201</v>
      </c>
      <c r="T21" s="44">
        <v>277766.90746101702</v>
      </c>
      <c r="U21" s="44">
        <v>228024.93541877501</v>
      </c>
      <c r="V21" s="57">
        <v>247631.41995779201</v>
      </c>
      <c r="W21" s="56">
        <v>214145.11140197501</v>
      </c>
      <c r="X21" s="44">
        <v>211972.58719058699</v>
      </c>
      <c r="Y21" s="44">
        <v>260272.46772704599</v>
      </c>
      <c r="Z21" s="44">
        <v>245436.808994247</v>
      </c>
      <c r="AA21" s="56">
        <v>128350.82749729999</v>
      </c>
      <c r="AB21" s="44">
        <v>137582.06240128999</v>
      </c>
      <c r="AC21" s="44">
        <v>123738.65301389201</v>
      </c>
      <c r="AD21" s="44">
        <v>137172.550047575</v>
      </c>
      <c r="AE21" s="56">
        <v>146984.12538852499</v>
      </c>
      <c r="AF21" s="44">
        <v>118632.843393045</v>
      </c>
      <c r="AG21" s="44">
        <v>207895.365676691</v>
      </c>
      <c r="AH21" s="44">
        <v>248122.821147701</v>
      </c>
      <c r="AI21" s="56">
        <v>198531.04398253799</v>
      </c>
      <c r="AJ21" s="44">
        <v>154484.61680693101</v>
      </c>
      <c r="AK21" s="44">
        <v>168926.882343804</v>
      </c>
      <c r="AL21" s="44">
        <v>164103.52000015401</v>
      </c>
      <c r="AM21" s="56">
        <v>148188.16000014599</v>
      </c>
      <c r="AN21" s="44">
        <v>150786.13000011901</v>
      </c>
      <c r="AO21" s="44">
        <v>168249.22000012299</v>
      </c>
      <c r="AP21" s="57">
        <v>161388.31000015599</v>
      </c>
      <c r="AQ21" s="56"/>
      <c r="AS21" s="58"/>
    </row>
    <row r="22" spans="2:45" s="46" customFormat="1" ht="14.45" hidden="1" customHeight="1" outlineLevel="2">
      <c r="B22" s="55" t="s">
        <v>84</v>
      </c>
      <c r="C22" s="73">
        <v>305564.00370676297</v>
      </c>
      <c r="D22" s="56">
        <v>275067</v>
      </c>
      <c r="E22" s="84">
        <v>274083.45434191101</v>
      </c>
      <c r="F22" s="57">
        <v>248982.765875905</v>
      </c>
      <c r="G22" s="56">
        <v>243924.731357779</v>
      </c>
      <c r="H22" s="44">
        <v>242075.170873222</v>
      </c>
      <c r="I22" s="44">
        <v>264113.18366217299</v>
      </c>
      <c r="J22" s="57">
        <v>258124.645199138</v>
      </c>
      <c r="K22" s="56">
        <v>292315.68648312899</v>
      </c>
      <c r="L22" s="44">
        <v>294227.156061313</v>
      </c>
      <c r="M22" s="44">
        <v>292219.79172315501</v>
      </c>
      <c r="N22" s="57">
        <v>310445.46088677098</v>
      </c>
      <c r="O22" s="44">
        <v>322589.32442747802</v>
      </c>
      <c r="P22" s="44">
        <v>324660.50992257497</v>
      </c>
      <c r="Q22" s="44">
        <v>315960.14131570701</v>
      </c>
      <c r="R22" s="57">
        <v>284909.34870195301</v>
      </c>
      <c r="S22" s="56">
        <v>233725.59557083799</v>
      </c>
      <c r="T22" s="44">
        <v>222672.701245745</v>
      </c>
      <c r="U22" s="44">
        <v>200625.29362780301</v>
      </c>
      <c r="V22" s="57">
        <v>182880.76053251201</v>
      </c>
      <c r="W22" s="56">
        <v>139206.64872011798</v>
      </c>
      <c r="X22" s="44">
        <v>134228.28558857</v>
      </c>
      <c r="Y22" s="44">
        <v>103357.50308417541</v>
      </c>
      <c r="Z22" s="44">
        <v>82916.504998095304</v>
      </c>
      <c r="AA22" s="56">
        <v>47637.205320646397</v>
      </c>
      <c r="AB22" s="44">
        <v>43803.2304678816</v>
      </c>
      <c r="AC22" s="44">
        <v>36878.718901927998</v>
      </c>
      <c r="AD22" s="44">
        <v>28116.852239049898</v>
      </c>
      <c r="AE22" s="56">
        <v>33975.401869073597</v>
      </c>
      <c r="AF22" s="44">
        <f>18597.390245625+4385</f>
        <v>22982.390245625</v>
      </c>
      <c r="AG22" s="44">
        <v>18353.305305834499</v>
      </c>
      <c r="AH22" s="44">
        <v>19241.6095540159</v>
      </c>
      <c r="AI22" s="56">
        <v>19321.697666889799</v>
      </c>
      <c r="AJ22" s="44">
        <v>20397.850832069998</v>
      </c>
      <c r="AK22" s="44">
        <v>41649.988794000099</v>
      </c>
      <c r="AL22" s="44">
        <v>62733.130000019402</v>
      </c>
      <c r="AM22" s="56">
        <v>51508.890000011801</v>
      </c>
      <c r="AN22" s="44">
        <v>44308.940000005503</v>
      </c>
      <c r="AO22" s="44">
        <v>56789.120000010698</v>
      </c>
      <c r="AP22" s="57">
        <v>79883.310000005702</v>
      </c>
      <c r="AQ22" s="56"/>
      <c r="AS22" s="58"/>
    </row>
    <row r="23" spans="2:45" s="46" customFormat="1" ht="14.45" hidden="1" customHeight="1" outlineLevel="2">
      <c r="B23" s="55" t="s">
        <v>85</v>
      </c>
      <c r="C23" s="73">
        <v>394613.55699999799</v>
      </c>
      <c r="D23" s="56">
        <v>382653</v>
      </c>
      <c r="E23" s="84">
        <v>323124.31300000002</v>
      </c>
      <c r="F23" s="57">
        <v>282656.66000039101</v>
      </c>
      <c r="G23" s="56">
        <v>290448.56000036001</v>
      </c>
      <c r="H23" s="44">
        <v>266152.68969361699</v>
      </c>
      <c r="I23" s="44">
        <v>273548.03346522403</v>
      </c>
      <c r="J23" s="57">
        <v>240150.12795995301</v>
      </c>
      <c r="K23" s="56">
        <v>203756.88078115601</v>
      </c>
      <c r="L23" s="44">
        <v>209914.543665587</v>
      </c>
      <c r="M23" s="44">
        <v>166694.43007266699</v>
      </c>
      <c r="N23" s="57">
        <v>173742.62965766201</v>
      </c>
      <c r="O23" s="44">
        <v>121105.86489302199</v>
      </c>
      <c r="P23" s="44">
        <v>94301.686562537798</v>
      </c>
      <c r="Q23" s="44">
        <v>67773.660919259099</v>
      </c>
      <c r="R23" s="57">
        <v>51537.2144731839</v>
      </c>
      <c r="S23" s="56">
        <v>52558.787389140001</v>
      </c>
      <c r="T23" s="44">
        <v>33804.612695314703</v>
      </c>
      <c r="U23" s="44">
        <v>0</v>
      </c>
      <c r="V23" s="57">
        <v>0</v>
      </c>
      <c r="W23" s="56">
        <v>0</v>
      </c>
      <c r="X23" s="44">
        <v>0</v>
      </c>
      <c r="Y23" s="44">
        <v>0</v>
      </c>
      <c r="Z23" s="44">
        <v>0</v>
      </c>
      <c r="AA23" s="56">
        <v>0</v>
      </c>
      <c r="AB23" s="44">
        <v>0</v>
      </c>
      <c r="AC23" s="44">
        <v>0</v>
      </c>
      <c r="AD23" s="44">
        <v>0</v>
      </c>
      <c r="AE23" s="56">
        <v>0</v>
      </c>
      <c r="AF23" s="44">
        <v>0</v>
      </c>
      <c r="AG23" s="44">
        <v>0</v>
      </c>
      <c r="AH23" s="44">
        <v>0</v>
      </c>
      <c r="AI23" s="56">
        <v>0</v>
      </c>
      <c r="AJ23" s="44">
        <v>0</v>
      </c>
      <c r="AK23" s="44">
        <v>0</v>
      </c>
      <c r="AL23" s="44">
        <v>0</v>
      </c>
      <c r="AM23" s="56">
        <v>0</v>
      </c>
      <c r="AN23" s="44">
        <v>0</v>
      </c>
      <c r="AO23" s="44">
        <v>0</v>
      </c>
      <c r="AP23" s="57">
        <v>0</v>
      </c>
      <c r="AQ23" s="56"/>
      <c r="AS23" s="58"/>
    </row>
    <row r="24" spans="2:45" s="46" customFormat="1" ht="14.45" hidden="1" customHeight="1" outlineLevel="1">
      <c r="B24" s="55" t="s">
        <v>33</v>
      </c>
      <c r="C24" s="73">
        <v>133820.59489362</v>
      </c>
      <c r="D24" s="56">
        <v>105311</v>
      </c>
      <c r="E24" s="84">
        <v>188176.8997361181</v>
      </c>
      <c r="F24" s="57">
        <v>193775.85835000011</v>
      </c>
      <c r="G24" s="56">
        <v>140721.69000006301</v>
      </c>
      <c r="H24" s="44">
        <v>214170.49000002199</v>
      </c>
      <c r="I24" s="44">
        <v>138754.67000005199</v>
      </c>
      <c r="J24" s="57">
        <v>212131.94999995199</v>
      </c>
      <c r="K24" s="56">
        <v>181811.79000005699</v>
      </c>
      <c r="L24" s="44">
        <v>339986.69999995502</v>
      </c>
      <c r="M24" s="44">
        <v>333317.44000000699</v>
      </c>
      <c r="N24" s="57">
        <v>399471.36999992101</v>
      </c>
      <c r="O24" s="44">
        <v>293226.37000002002</v>
      </c>
      <c r="P24" s="44">
        <v>317132.89999999199</v>
      </c>
      <c r="Q24" s="44">
        <v>256552.95999995299</v>
      </c>
      <c r="R24" s="57">
        <v>250056.29000011901</v>
      </c>
      <c r="S24" s="56">
        <v>185569.63000009299</v>
      </c>
      <c r="T24" s="44">
        <v>135756.91000008199</v>
      </c>
      <c r="U24" s="44">
        <v>45981.130000008998</v>
      </c>
      <c r="V24" s="57">
        <v>97389.170000043698</v>
      </c>
      <c r="W24" s="56">
        <v>68157.4700000374</v>
      </c>
      <c r="X24" s="44">
        <v>61910.86</v>
      </c>
      <c r="Y24" s="44">
        <v>73321.08</v>
      </c>
      <c r="Z24" s="44">
        <v>78565.070000000007</v>
      </c>
      <c r="AA24" s="56">
        <v>55839.95</v>
      </c>
      <c r="AB24" s="44">
        <v>46735.02</v>
      </c>
      <c r="AC24" s="44">
        <v>66586.28</v>
      </c>
      <c r="AD24" s="44">
        <v>80232</v>
      </c>
      <c r="AE24" s="56">
        <v>100693.52000007</v>
      </c>
      <c r="AF24" s="44">
        <v>52759.199999999997</v>
      </c>
      <c r="AG24" s="44">
        <v>63124.780000010403</v>
      </c>
      <c r="AH24" s="44">
        <v>69803.090000019394</v>
      </c>
      <c r="AI24" s="56">
        <v>65297.650000014502</v>
      </c>
      <c r="AJ24" s="44">
        <v>76170.870000035196</v>
      </c>
      <c r="AK24" s="44">
        <v>61180.410000009702</v>
      </c>
      <c r="AL24" s="44">
        <v>49561.860000024499</v>
      </c>
      <c r="AM24" s="56">
        <v>40852.629999997502</v>
      </c>
      <c r="AN24" s="44">
        <v>42251.529999996797</v>
      </c>
      <c r="AO24" s="44">
        <v>49881.680000000997</v>
      </c>
      <c r="AP24" s="57">
        <v>63613.660000008502</v>
      </c>
      <c r="AQ24" s="56"/>
      <c r="AS24" s="58"/>
    </row>
    <row r="25" spans="2:45" s="4" customFormat="1" collapsed="1">
      <c r="B25" s="5" t="s">
        <v>67</v>
      </c>
      <c r="C25" s="72">
        <v>208</v>
      </c>
      <c r="D25" s="23">
        <v>152</v>
      </c>
      <c r="E25" s="83">
        <v>228.79725090372833</v>
      </c>
      <c r="F25" s="24">
        <v>276.97439653515659</v>
      </c>
      <c r="G25" s="23">
        <v>253.40081172882165</v>
      </c>
      <c r="H25" s="7">
        <v>271.51106477502458</v>
      </c>
      <c r="I25" s="7">
        <v>231.63298245046497</v>
      </c>
      <c r="J25" s="24">
        <v>343.51159435697502</v>
      </c>
      <c r="K25" s="23">
        <v>322.35548773698468</v>
      </c>
      <c r="L25" s="7">
        <v>154.20708137730975</v>
      </c>
      <c r="M25" s="7">
        <v>165.82404549408952</v>
      </c>
      <c r="N25" s="24">
        <v>269.82953573869645</v>
      </c>
      <c r="O25" s="7">
        <v>120.1822260668812</v>
      </c>
      <c r="P25" s="7">
        <v>218.44728973819002</v>
      </c>
      <c r="Q25" s="7">
        <v>251.96242667271332</v>
      </c>
      <c r="R25" s="24">
        <v>268.73364874028226</v>
      </c>
      <c r="S25" s="23">
        <v>138.63510927326234</v>
      </c>
      <c r="T25" s="7">
        <v>172.89577832611641</v>
      </c>
      <c r="U25" s="7">
        <v>62.382561417433919</v>
      </c>
      <c r="V25" s="24">
        <v>190.70287979567922</v>
      </c>
      <c r="W25" s="23">
        <v>182.25443905133358</v>
      </c>
      <c r="X25" s="7">
        <v>175.17053159389681</v>
      </c>
      <c r="Y25" s="7">
        <v>247.97644566286834</v>
      </c>
      <c r="Z25" s="7">
        <v>385.87375429534723</v>
      </c>
      <c r="AA25" s="23">
        <v>222.80801664772937</v>
      </c>
      <c r="AB25" s="7">
        <v>139.17511053348269</v>
      </c>
      <c r="AC25" s="7">
        <v>112.47385234735884</v>
      </c>
      <c r="AD25" s="7">
        <v>90.804925081095078</v>
      </c>
      <c r="AE25" s="23">
        <v>85.49084770638774</v>
      </c>
      <c r="AF25" s="7">
        <v>128.66635925137297</v>
      </c>
      <c r="AG25" s="7">
        <v>127.55996604103126</v>
      </c>
      <c r="AH25" s="7">
        <v>161.54010269459926</v>
      </c>
      <c r="AI25" s="23">
        <v>142.47156649962204</v>
      </c>
      <c r="AJ25" s="7">
        <v>139.52467177065807</v>
      </c>
      <c r="AK25" s="7">
        <v>122.74922331988222</v>
      </c>
      <c r="AL25" s="7">
        <v>102.06015093380755</v>
      </c>
      <c r="AM25" s="23">
        <v>187.729245268434</v>
      </c>
      <c r="AN25" s="7">
        <v>84.218580310670433</v>
      </c>
      <c r="AO25" s="7">
        <v>55.681242925885662</v>
      </c>
      <c r="AP25" s="7">
        <v>145.13915188027795</v>
      </c>
      <c r="AQ25" s="23"/>
      <c r="AS25" s="31"/>
    </row>
    <row r="26" spans="2:45" s="4" customFormat="1" ht="25.5" customHeight="1">
      <c r="B26" s="5" t="s">
        <v>27</v>
      </c>
      <c r="C26" s="75">
        <v>1605004.51179782</v>
      </c>
      <c r="D26" s="23">
        <v>1118278</v>
      </c>
      <c r="E26" s="83">
        <v>1144554.03229456</v>
      </c>
      <c r="F26" s="24">
        <v>937867.24458614911</v>
      </c>
      <c r="G26" s="23">
        <v>727854.03987143259</v>
      </c>
      <c r="H26" s="7">
        <v>695314.7884708062</v>
      </c>
      <c r="I26" s="7">
        <v>621544.41257754609</v>
      </c>
      <c r="J26" s="24">
        <v>581864.03880505112</v>
      </c>
      <c r="K26" s="23">
        <v>548926.68497250695</v>
      </c>
      <c r="L26" s="7">
        <v>593231.67640215007</v>
      </c>
      <c r="M26" s="7">
        <v>547088.16373228095</v>
      </c>
      <c r="N26" s="24">
        <v>596644.87733382254</v>
      </c>
      <c r="O26" s="7">
        <v>548780.57734677289</v>
      </c>
      <c r="P26" s="7">
        <v>539879.03198751074</v>
      </c>
      <c r="Q26" s="7">
        <v>539673.1567966782</v>
      </c>
      <c r="R26" s="24">
        <v>631254.9192596341</v>
      </c>
      <c r="S26" s="23">
        <v>482097.2711725792</v>
      </c>
      <c r="T26" s="7">
        <v>502649.49460824928</v>
      </c>
      <c r="U26" s="7">
        <v>366256.61486324633</v>
      </c>
      <c r="V26" s="24">
        <v>386347.34624916769</v>
      </c>
      <c r="W26" s="23">
        <v>292000.10715217673</v>
      </c>
      <c r="X26" s="7">
        <v>275143.51182715798</v>
      </c>
      <c r="Y26" s="7">
        <v>206037.07650732101</v>
      </c>
      <c r="Z26" s="7">
        <v>248654.59124690152</v>
      </c>
      <c r="AA26" s="23">
        <v>132376.17728459998</v>
      </c>
      <c r="AB26" s="7">
        <v>140168.07450547029</v>
      </c>
      <c r="AC26" s="7">
        <v>138630.61869070603</v>
      </c>
      <c r="AD26" s="7">
        <v>130335.00236657611</v>
      </c>
      <c r="AE26" s="23">
        <v>160515.23162046872</v>
      </c>
      <c r="AF26" s="7">
        <v>131253.19566708358</v>
      </c>
      <c r="AG26" s="7">
        <v>228012.51068662092</v>
      </c>
      <c r="AH26" s="25">
        <v>254118.04488112335</v>
      </c>
      <c r="AI26" s="26">
        <v>177849.73561142001</v>
      </c>
      <c r="AJ26" s="7">
        <v>163358.04316665998</v>
      </c>
      <c r="AK26" s="7">
        <v>158510.90134238999</v>
      </c>
      <c r="AL26" s="24">
        <v>153654.51507035998</v>
      </c>
      <c r="AM26" s="23">
        <v>132190.72638415999</v>
      </c>
      <c r="AN26" s="7">
        <v>129685.68117503001</v>
      </c>
      <c r="AO26" s="7">
        <v>141202.44454437</v>
      </c>
      <c r="AP26" s="24">
        <v>162340.89945080999</v>
      </c>
      <c r="AQ26" s="31"/>
      <c r="AS26" s="31"/>
    </row>
    <row r="27" spans="2:45" s="46" customFormat="1" ht="14.45" hidden="1" customHeight="1" outlineLevel="1">
      <c r="B27" s="55" t="s">
        <v>86</v>
      </c>
      <c r="C27" s="73">
        <v>1576034.6653527101</v>
      </c>
      <c r="D27" s="56">
        <v>1102950</v>
      </c>
      <c r="E27" s="84">
        <v>1114773.0778042399</v>
      </c>
      <c r="F27" s="57">
        <v>901898.04839811905</v>
      </c>
      <c r="G27" s="56">
        <v>705814.82924031105</v>
      </c>
      <c r="H27" s="44">
        <v>673952.10170393006</v>
      </c>
      <c r="I27" s="44">
        <v>600120.88894939993</v>
      </c>
      <c r="J27" s="57">
        <v>562190.49092449108</v>
      </c>
      <c r="K27" s="56">
        <v>526575.91069518006</v>
      </c>
      <c r="L27" s="44">
        <v>573558.12852159003</v>
      </c>
      <c r="M27" s="44">
        <v>518125.843467</v>
      </c>
      <c r="N27" s="57">
        <v>564338.66272637004</v>
      </c>
      <c r="O27" s="44">
        <v>522343.14279537002</v>
      </c>
      <c r="P27" s="44">
        <v>506153.53333675995</v>
      </c>
      <c r="Q27" s="44">
        <v>504541.94754145999</v>
      </c>
      <c r="R27" s="57">
        <v>587812.54441129998</v>
      </c>
      <c r="S27" s="56">
        <v>450106.61757978</v>
      </c>
      <c r="T27" s="44">
        <v>473515.13305047998</v>
      </c>
      <c r="U27" s="44">
        <v>347848.28493802005</v>
      </c>
      <c r="V27" s="57">
        <v>344141.78185311996</v>
      </c>
      <c r="W27" s="56">
        <v>265492.95879343001</v>
      </c>
      <c r="X27" s="44">
        <v>253444.08129372</v>
      </c>
      <c r="Y27" s="44">
        <v>188361.73375963001</v>
      </c>
      <c r="Z27" s="44">
        <v>225878.29196336001</v>
      </c>
      <c r="AA27" s="56">
        <v>120443.40728459999</v>
      </c>
      <c r="AB27" s="44">
        <v>126222.79400732</v>
      </c>
      <c r="AC27" s="44">
        <v>125217.89093701</v>
      </c>
      <c r="AD27" s="44">
        <v>114929.38981637001</v>
      </c>
      <c r="AE27" s="56">
        <v>134952.30543769998</v>
      </c>
      <c r="AF27" s="44">
        <v>116040.92986143999</v>
      </c>
      <c r="AG27" s="44">
        <v>207810.48234568004</v>
      </c>
      <c r="AH27" s="44">
        <v>230573.28225678002</v>
      </c>
      <c r="AI27" s="56">
        <v>156712.43178690001</v>
      </c>
      <c r="AJ27" s="44">
        <v>138341.19960592999</v>
      </c>
      <c r="AK27" s="44">
        <v>139037.51953411999</v>
      </c>
      <c r="AL27" s="44">
        <v>138643.35546247999</v>
      </c>
      <c r="AM27" s="56">
        <v>119804.76397166</v>
      </c>
      <c r="AN27" s="44">
        <v>118060.02393002</v>
      </c>
      <c r="AO27" s="44">
        <v>127637.72814779999</v>
      </c>
      <c r="AP27" s="57">
        <v>146282.34920411999</v>
      </c>
      <c r="AQ27" s="56"/>
      <c r="AS27" s="58"/>
    </row>
    <row r="28" spans="2:45" s="46" customFormat="1" ht="14.45" hidden="1" customHeight="1" outlineLevel="2">
      <c r="B28" s="55" t="s">
        <v>79</v>
      </c>
      <c r="C28" s="73">
        <v>746555.54655182001</v>
      </c>
      <c r="D28" s="56">
        <v>471496</v>
      </c>
      <c r="E28" s="84">
        <v>527241.31509130006</v>
      </c>
      <c r="F28" s="57">
        <v>424190.374112622</v>
      </c>
      <c r="G28" s="56">
        <v>298073.22929601802</v>
      </c>
      <c r="H28" s="44">
        <v>285625.24192136002</v>
      </c>
      <c r="I28" s="44">
        <v>237979.02913261999</v>
      </c>
      <c r="J28" s="57">
        <v>244026.61602430599</v>
      </c>
      <c r="K28" s="56">
        <v>220902.37035020001</v>
      </c>
      <c r="L28" s="44">
        <v>250172.63211352</v>
      </c>
      <c r="M28" s="44">
        <v>223215.67534441999</v>
      </c>
      <c r="N28" s="57">
        <v>269389.96741843002</v>
      </c>
      <c r="O28" s="44">
        <v>264161.97912590002</v>
      </c>
      <c r="P28" s="44">
        <v>261879.30856599001</v>
      </c>
      <c r="Q28" s="44">
        <v>248010.32935750001</v>
      </c>
      <c r="R28" s="57">
        <v>295205.65507475002</v>
      </c>
      <c r="S28" s="56">
        <v>214477.82248872</v>
      </c>
      <c r="T28" s="44">
        <v>210684.3071294</v>
      </c>
      <c r="U28" s="44">
        <v>165342.98619038</v>
      </c>
      <c r="V28" s="57">
        <v>174530.55913122001</v>
      </c>
      <c r="W28" s="56">
        <v>133201.09756232001</v>
      </c>
      <c r="X28" s="44">
        <v>127486.34235793</v>
      </c>
      <c r="Y28" s="44">
        <v>90106.547581710009</v>
      </c>
      <c r="Z28" s="44">
        <v>118265.87079216</v>
      </c>
      <c r="AA28" s="56">
        <v>58904.332751989998</v>
      </c>
      <c r="AB28" s="44">
        <v>63732.041296449999</v>
      </c>
      <c r="AC28" s="44">
        <v>68678.221637569994</v>
      </c>
      <c r="AD28" s="44">
        <v>59330.799084440005</v>
      </c>
      <c r="AE28" s="56">
        <v>68457.910685529991</v>
      </c>
      <c r="AF28" s="44">
        <v>59632.488532759999</v>
      </c>
      <c r="AG28" s="44">
        <v>116692.86360432001</v>
      </c>
      <c r="AH28" s="44">
        <v>118582.40325519</v>
      </c>
      <c r="AI28" s="56">
        <v>70254.173839629992</v>
      </c>
      <c r="AJ28" s="44">
        <v>69619.984380249996</v>
      </c>
      <c r="AK28" s="44">
        <v>69838.845856379994</v>
      </c>
      <c r="AL28" s="44">
        <v>68926.428520739995</v>
      </c>
      <c r="AM28" s="56">
        <v>57240.398689549998</v>
      </c>
      <c r="AN28" s="44">
        <v>57342.675652569997</v>
      </c>
      <c r="AO28" s="44">
        <v>58593.999912189996</v>
      </c>
      <c r="AP28" s="57">
        <v>70349.020374030006</v>
      </c>
      <c r="AQ28" s="56"/>
      <c r="AS28" s="58"/>
    </row>
    <row r="29" spans="2:45" s="46" customFormat="1" ht="14.45" hidden="1" customHeight="1" outlineLevel="2">
      <c r="B29" s="55" t="s">
        <v>83</v>
      </c>
      <c r="C29" s="73">
        <v>309804.84592086001</v>
      </c>
      <c r="D29" s="56">
        <v>201537</v>
      </c>
      <c r="E29" s="84">
        <v>225794.24764806</v>
      </c>
      <c r="F29" s="57">
        <v>190228.658049277</v>
      </c>
      <c r="G29" s="56">
        <v>138118.147324263</v>
      </c>
      <c r="H29" s="44">
        <v>144658.20082378999</v>
      </c>
      <c r="I29" s="44">
        <v>115923.61535748999</v>
      </c>
      <c r="J29" s="57">
        <v>108085.527248723</v>
      </c>
      <c r="K29" s="56">
        <v>107709.07673292</v>
      </c>
      <c r="L29" s="44">
        <v>122214.85508908999</v>
      </c>
      <c r="M29" s="44">
        <v>120387.09092278</v>
      </c>
      <c r="N29" s="57">
        <v>123714.39417425</v>
      </c>
      <c r="O29" s="44">
        <v>106553.91938748</v>
      </c>
      <c r="P29" s="44">
        <v>106139.68921878999</v>
      </c>
      <c r="Q29" s="44">
        <v>112970.81490626</v>
      </c>
      <c r="R29" s="57">
        <v>157927.15347642999</v>
      </c>
      <c r="S29" s="56">
        <v>122996.0535163</v>
      </c>
      <c r="T29" s="44">
        <v>147635.21708432</v>
      </c>
      <c r="U29" s="44">
        <v>106630.43263619</v>
      </c>
      <c r="V29" s="57">
        <v>106901.72431599</v>
      </c>
      <c r="W29" s="56">
        <v>85831.317510349996</v>
      </c>
      <c r="X29" s="44">
        <v>82488.078340039996</v>
      </c>
      <c r="Y29" s="44">
        <v>73020.673459700003</v>
      </c>
      <c r="Z29" s="44">
        <v>82309.242175210005</v>
      </c>
      <c r="AA29" s="56">
        <v>47477.367452459999</v>
      </c>
      <c r="AB29" s="44">
        <v>49992.999142410001</v>
      </c>
      <c r="AC29" s="44">
        <v>45955.245596950001</v>
      </c>
      <c r="AD29" s="44">
        <v>47799.567298399998</v>
      </c>
      <c r="AE29" s="56">
        <v>55872.311158670003</v>
      </c>
      <c r="AF29" s="44">
        <v>49038.778458569999</v>
      </c>
      <c r="AG29" s="44">
        <v>85373.81738285</v>
      </c>
      <c r="AH29" s="44">
        <v>105647.84749686001</v>
      </c>
      <c r="AI29" s="56">
        <v>80014.485118659999</v>
      </c>
      <c r="AJ29" s="44">
        <v>63705.049709289997</v>
      </c>
      <c r="AK29" s="44">
        <v>60304.928558729996</v>
      </c>
      <c r="AL29" s="44">
        <v>56379.452828289999</v>
      </c>
      <c r="AM29" s="56">
        <v>50890.792455679999</v>
      </c>
      <c r="AN29" s="44">
        <v>50526.290288229997</v>
      </c>
      <c r="AO29" s="44">
        <v>55718.303938429999</v>
      </c>
      <c r="AP29" s="57">
        <v>57640.983743309996</v>
      </c>
      <c r="AQ29" s="56"/>
      <c r="AS29" s="58"/>
    </row>
    <row r="30" spans="2:45" s="46" customFormat="1" ht="14.45" hidden="1" customHeight="1" outlineLevel="2">
      <c r="B30" s="55" t="s">
        <v>91</v>
      </c>
      <c r="C30" s="73">
        <v>217876.56205020001</v>
      </c>
      <c r="D30" s="56">
        <v>173966</v>
      </c>
      <c r="E30" s="84">
        <v>161241.85584219001</v>
      </c>
      <c r="F30" s="57">
        <v>135036.73433911099</v>
      </c>
      <c r="G30" s="56">
        <v>121141.593933656</v>
      </c>
      <c r="H30" s="44">
        <v>114203.51842726</v>
      </c>
      <c r="I30" s="44">
        <v>121226.64959838</v>
      </c>
      <c r="J30" s="57">
        <v>110198.543920161</v>
      </c>
      <c r="K30" s="56">
        <v>118773.41767199</v>
      </c>
      <c r="L30" s="44">
        <v>119530.32879908</v>
      </c>
      <c r="M30" s="44">
        <v>115332.40383657</v>
      </c>
      <c r="N30" s="57">
        <v>114014.53490480001</v>
      </c>
      <c r="O30" s="44">
        <v>111928.7003942</v>
      </c>
      <c r="P30" s="44">
        <v>107775.53881996</v>
      </c>
      <c r="Q30" s="44">
        <v>117018.21347095</v>
      </c>
      <c r="R30" s="57">
        <v>114745.11237458</v>
      </c>
      <c r="S30" s="56">
        <v>92296.422737500005</v>
      </c>
      <c r="T30" s="44">
        <v>102820.77228788</v>
      </c>
      <c r="U30" s="44">
        <v>75874.866111449999</v>
      </c>
      <c r="V30" s="57">
        <v>62709.498405910002</v>
      </c>
      <c r="W30" s="56">
        <v>46460.543720759997</v>
      </c>
      <c r="X30" s="44">
        <v>43469.66059575</v>
      </c>
      <c r="Y30" s="44">
        <v>25234.512718220001</v>
      </c>
      <c r="Z30" s="44">
        <v>25303.178995990002</v>
      </c>
      <c r="AA30" s="56">
        <v>14061.707080149999</v>
      </c>
      <c r="AB30" s="44">
        <v>12497.753568460001</v>
      </c>
      <c r="AC30" s="44">
        <v>10584.423702489999</v>
      </c>
      <c r="AD30" s="44">
        <v>7799.0234335300001</v>
      </c>
      <c r="AE30" s="56">
        <v>10622.0835935</v>
      </c>
      <c r="AF30" s="44">
        <v>7369.6628701099999</v>
      </c>
      <c r="AG30" s="44">
        <v>5743.8013585099998</v>
      </c>
      <c r="AH30" s="44">
        <v>6343.0315047300001</v>
      </c>
      <c r="AI30" s="56">
        <v>6443.77282861</v>
      </c>
      <c r="AJ30" s="44">
        <v>5016.1655163900004</v>
      </c>
      <c r="AK30" s="44">
        <v>8893.7451190100001</v>
      </c>
      <c r="AL30" s="44">
        <v>13337.47411345</v>
      </c>
      <c r="AM30" s="56">
        <v>11673.57282643</v>
      </c>
      <c r="AN30" s="44">
        <v>10191.05798922</v>
      </c>
      <c r="AO30" s="44">
        <v>13325.424297179999</v>
      </c>
      <c r="AP30" s="57">
        <v>18292.345086779998</v>
      </c>
      <c r="AQ30" s="56"/>
      <c r="AS30" s="58"/>
    </row>
    <row r="31" spans="2:45" s="46" customFormat="1" ht="14.45" hidden="1" customHeight="1" outlineLevel="2">
      <c r="B31" s="55" t="s">
        <v>92</v>
      </c>
      <c r="C31" s="73">
        <v>301797.71082982997</v>
      </c>
      <c r="D31" s="56">
        <v>255950</v>
      </c>
      <c r="E31" s="84">
        <v>200495.65922269001</v>
      </c>
      <c r="F31" s="57">
        <v>152442.281897109</v>
      </c>
      <c r="G31" s="56">
        <v>148481.85868637401</v>
      </c>
      <c r="H31" s="44">
        <v>129465.14053152</v>
      </c>
      <c r="I31" s="44">
        <v>124991.59486091</v>
      </c>
      <c r="J31" s="57">
        <v>99879.803731301101</v>
      </c>
      <c r="K31" s="56">
        <v>79191.045940070006</v>
      </c>
      <c r="L31" s="44">
        <v>81640.312519900006</v>
      </c>
      <c r="M31" s="44">
        <v>59190.673363230002</v>
      </c>
      <c r="N31" s="57">
        <v>57219.766228890003</v>
      </c>
      <c r="O31" s="44">
        <v>39698.543887790001</v>
      </c>
      <c r="P31" s="44">
        <v>30358.996732020001</v>
      </c>
      <c r="Q31" s="44">
        <v>26542.589806749998</v>
      </c>
      <c r="R31" s="57">
        <v>19934.62348554</v>
      </c>
      <c r="S31" s="56">
        <v>20336.318837260002</v>
      </c>
      <c r="T31" s="44">
        <v>12374.836548879999</v>
      </c>
      <c r="U31" s="44">
        <v>0</v>
      </c>
      <c r="V31" s="57">
        <v>0</v>
      </c>
      <c r="W31" s="56">
        <v>0</v>
      </c>
      <c r="X31" s="44">
        <v>0</v>
      </c>
      <c r="Y31" s="44">
        <v>0</v>
      </c>
      <c r="Z31" s="44">
        <v>0</v>
      </c>
      <c r="AA31" s="56">
        <v>0</v>
      </c>
      <c r="AB31" s="44">
        <v>0</v>
      </c>
      <c r="AC31" s="44">
        <v>0</v>
      </c>
      <c r="AD31" s="44">
        <v>0</v>
      </c>
      <c r="AE31" s="56">
        <v>0</v>
      </c>
      <c r="AF31" s="44">
        <v>0</v>
      </c>
      <c r="AG31" s="44">
        <v>0</v>
      </c>
      <c r="AH31" s="44">
        <v>0</v>
      </c>
      <c r="AI31" s="56">
        <v>0</v>
      </c>
      <c r="AJ31" s="44">
        <v>0</v>
      </c>
      <c r="AK31" s="44">
        <v>0</v>
      </c>
      <c r="AL31" s="44">
        <v>0</v>
      </c>
      <c r="AM31" s="56">
        <v>0</v>
      </c>
      <c r="AN31" s="44">
        <v>0</v>
      </c>
      <c r="AO31" s="44">
        <v>0</v>
      </c>
      <c r="AP31" s="57">
        <v>0</v>
      </c>
      <c r="AQ31" s="56"/>
      <c r="AS31" s="58"/>
    </row>
    <row r="32" spans="2:45" s="46" customFormat="1" ht="14.45" hidden="1" customHeight="1" outlineLevel="1">
      <c r="B32" s="55" t="s">
        <v>33</v>
      </c>
      <c r="C32" s="73">
        <v>28969.846445110001</v>
      </c>
      <c r="D32" s="56">
        <v>15329</v>
      </c>
      <c r="E32" s="84">
        <v>29780.95449032</v>
      </c>
      <c r="F32" s="57">
        <v>35969.196188030102</v>
      </c>
      <c r="G32" s="56">
        <v>22039.210631121499</v>
      </c>
      <c r="H32" s="44">
        <v>21362.686766876101</v>
      </c>
      <c r="I32" s="44">
        <v>21423.523628146198</v>
      </c>
      <c r="J32" s="57">
        <v>19673.54788056</v>
      </c>
      <c r="K32" s="56">
        <v>22350.774277326898</v>
      </c>
      <c r="L32" s="44">
        <v>19673.54788056</v>
      </c>
      <c r="M32" s="44">
        <v>28962.320265281</v>
      </c>
      <c r="N32" s="57">
        <v>32306.214607452501</v>
      </c>
      <c r="O32" s="44">
        <v>26437.434551402901</v>
      </c>
      <c r="P32" s="44">
        <v>33725.4986507508</v>
      </c>
      <c r="Q32" s="44">
        <v>35131.2092552182</v>
      </c>
      <c r="R32" s="57">
        <v>43442.374848334097</v>
      </c>
      <c r="S32" s="56">
        <v>31990.653592799201</v>
      </c>
      <c r="T32" s="44">
        <v>29134.361557769302</v>
      </c>
      <c r="U32" s="44">
        <v>18408.329925226299</v>
      </c>
      <c r="V32" s="57">
        <v>42205.564396047703</v>
      </c>
      <c r="W32" s="56">
        <v>26507.148358746701</v>
      </c>
      <c r="X32" s="44">
        <v>21699.430533438001</v>
      </c>
      <c r="Y32" s="44">
        <v>17675.342747691</v>
      </c>
      <c r="Z32" s="44">
        <v>22776.299283541499</v>
      </c>
      <c r="AA32" s="56">
        <v>11932.77</v>
      </c>
      <c r="AB32" s="44">
        <v>13945.2804981503</v>
      </c>
      <c r="AC32" s="44">
        <v>13412.727753696023</v>
      </c>
      <c r="AD32" s="44">
        <v>15405.6125502061</v>
      </c>
      <c r="AE32" s="56">
        <v>25562.926182768744</v>
      </c>
      <c r="AF32" s="44">
        <v>15212.265805643599</v>
      </c>
      <c r="AG32" s="44">
        <v>20202.028340940898</v>
      </c>
      <c r="AH32" s="44">
        <v>23544.762624343348</v>
      </c>
      <c r="AI32" s="56">
        <v>21137.30382452</v>
      </c>
      <c r="AJ32" s="44">
        <v>25016.843560730002</v>
      </c>
      <c r="AK32" s="44">
        <v>19473.381808270002</v>
      </c>
      <c r="AL32" s="44">
        <v>15011.159607879999</v>
      </c>
      <c r="AM32" s="56">
        <v>12385.962412499999</v>
      </c>
      <c r="AN32" s="44">
        <v>11625.657245009999</v>
      </c>
      <c r="AO32" s="44">
        <v>13564.71639657</v>
      </c>
      <c r="AP32" s="57">
        <v>16058.55024669</v>
      </c>
      <c r="AQ32" s="56"/>
      <c r="AS32" s="58"/>
    </row>
    <row r="33" spans="2:45" s="4" customFormat="1" ht="25.5" collapsed="1">
      <c r="B33" s="9" t="s">
        <v>93</v>
      </c>
      <c r="C33" s="72">
        <v>93</v>
      </c>
      <c r="D33" s="23">
        <v>84</v>
      </c>
      <c r="E33" s="83">
        <v>128.46109903588973</v>
      </c>
      <c r="F33" s="24">
        <v>143.54340435460384</v>
      </c>
      <c r="G33" s="23">
        <v>147.19125142552303</v>
      </c>
      <c r="H33" s="7">
        <v>166.88526702497359</v>
      </c>
      <c r="I33" s="7">
        <v>141.77431564465928</v>
      </c>
      <c r="J33" s="24">
        <v>228.6857591370057</v>
      </c>
      <c r="K33" s="23">
        <v>219.4880613854869</v>
      </c>
      <c r="L33" s="7">
        <v>110.24041340756133</v>
      </c>
      <c r="M33" s="7">
        <v>122.45742375687406</v>
      </c>
      <c r="N33" s="24">
        <v>202.1203830918349</v>
      </c>
      <c r="O33" s="7">
        <v>85.581545487972235</v>
      </c>
      <c r="P33" s="7">
        <v>150.93754304729262</v>
      </c>
      <c r="Q33" s="7">
        <v>167.15595385357787</v>
      </c>
      <c r="R33" s="24">
        <v>165.65298267734147</v>
      </c>
      <c r="S33" s="23">
        <v>91.681417514978733</v>
      </c>
      <c r="T33" s="7">
        <v>102.02548725059168</v>
      </c>
      <c r="U33" s="7">
        <v>40.32184823084954</v>
      </c>
      <c r="V33" s="24">
        <v>125.76403571742614</v>
      </c>
      <c r="W33" s="23">
        <v>127.96815804551923</v>
      </c>
      <c r="X33" s="7">
        <v>131.29764900886568</v>
      </c>
      <c r="Y33" s="7">
        <v>247.01059999047587</v>
      </c>
      <c r="Z33" s="7">
        <v>305.52326582373621</v>
      </c>
      <c r="AA33" s="23">
        <v>171.47542365427503</v>
      </c>
      <c r="AB33" s="7">
        <v>107.76298846494818</v>
      </c>
      <c r="AC33" s="7">
        <v>87.152574576755597</v>
      </c>
      <c r="AD33" s="7">
        <v>79.25111990173356</v>
      </c>
      <c r="AE33" s="23">
        <v>67.587623540456576</v>
      </c>
      <c r="AF33" s="7">
        <v>95.478273144983618</v>
      </c>
      <c r="AG33" s="7">
        <v>96.793672957082435</v>
      </c>
      <c r="AH33" s="25">
        <v>127.57459764258969</v>
      </c>
      <c r="AI33" s="26">
        <v>113.00894312390699</v>
      </c>
      <c r="AJ33" s="7">
        <v>119.4200020735278</v>
      </c>
      <c r="AK33" s="7">
        <v>107.93115319039204</v>
      </c>
      <c r="AL33" s="24">
        <v>89.907885248681978</v>
      </c>
      <c r="AM33" s="23">
        <v>167.25007421458702</v>
      </c>
      <c r="AN33" s="7">
        <v>79.835276296445443</v>
      </c>
      <c r="AO33" s="7">
        <v>51.656597369800444</v>
      </c>
      <c r="AP33" s="24">
        <v>125.3166811364739</v>
      </c>
      <c r="AQ33" s="31"/>
      <c r="AS33" s="31"/>
    </row>
    <row r="34" spans="2:45" s="4" customFormat="1" ht="14.25" customHeight="1">
      <c r="B34" s="60" t="s">
        <v>103</v>
      </c>
      <c r="C34" s="76">
        <v>7015.3877473100001</v>
      </c>
      <c r="D34" s="61">
        <v>5948</v>
      </c>
      <c r="E34" s="62">
        <v>4704.1046680400004</v>
      </c>
      <c r="F34" s="63">
        <v>4145.1268879999998</v>
      </c>
      <c r="G34" s="61">
        <v>3125.160601</v>
      </c>
      <c r="H34" s="62">
        <v>2401.0317380000001</v>
      </c>
      <c r="I34" s="62">
        <v>2175.1389949999998</v>
      </c>
      <c r="J34" s="63">
        <v>1872.7768960000001</v>
      </c>
      <c r="K34" s="61">
        <v>1310.0633760000001</v>
      </c>
      <c r="L34" s="62">
        <v>1077</v>
      </c>
      <c r="M34" s="62">
        <v>1034.1748689999999</v>
      </c>
      <c r="N34" s="63">
        <v>1091.0392999999999</v>
      </c>
      <c r="O34" s="62">
        <v>721.43461400000001</v>
      </c>
      <c r="P34" s="62">
        <v>677.57109100000002</v>
      </c>
      <c r="Q34" s="62">
        <v>771.39499699999999</v>
      </c>
      <c r="R34" s="63">
        <v>1165.8608549999999</v>
      </c>
      <c r="S34" s="61">
        <v>1085.48586114</v>
      </c>
      <c r="T34" s="62">
        <v>898</v>
      </c>
      <c r="U34" s="62">
        <v>1037.33519284</v>
      </c>
      <c r="V34" s="63">
        <v>1416.54</v>
      </c>
      <c r="W34" s="61">
        <v>776.72092729999997</v>
      </c>
      <c r="X34" s="62">
        <v>346.1</v>
      </c>
      <c r="Y34" s="62">
        <v>363.10585304</v>
      </c>
      <c r="Z34" s="62">
        <v>157.38450323000001</v>
      </c>
      <c r="AA34" s="61">
        <v>55.22</v>
      </c>
      <c r="AB34" s="62">
        <v>48.88950354</v>
      </c>
      <c r="AC34" s="62">
        <v>41.167603010000015</v>
      </c>
      <c r="AD34" s="62">
        <v>33.539077810000002</v>
      </c>
      <c r="AE34" s="61">
        <v>20.229951489999998</v>
      </c>
      <c r="AF34" s="62">
        <v>16.292421359999999</v>
      </c>
      <c r="AG34" s="62">
        <v>12.46739212</v>
      </c>
      <c r="AH34" s="64">
        <v>0.67762255999999998</v>
      </c>
      <c r="AI34" s="65">
        <v>0</v>
      </c>
      <c r="AJ34" s="62">
        <v>0</v>
      </c>
      <c r="AK34" s="62">
        <v>0</v>
      </c>
      <c r="AL34" s="63">
        <v>0</v>
      </c>
      <c r="AM34" s="61">
        <v>0</v>
      </c>
      <c r="AN34" s="62">
        <v>0</v>
      </c>
      <c r="AO34" s="62">
        <v>0</v>
      </c>
      <c r="AP34" s="63">
        <v>0</v>
      </c>
      <c r="AQ34" s="31"/>
      <c r="AS34" s="31"/>
    </row>
    <row r="35" spans="2:45" s="4" customFormat="1" ht="3.6" customHeight="1"/>
    <row r="36" spans="2:45" s="4" customFormat="1" ht="15.75" customHeight="1">
      <c r="B36" s="27" t="s">
        <v>53</v>
      </c>
      <c r="C36" s="27"/>
      <c r="D36" s="27"/>
      <c r="E36" s="2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2:45" s="4" customFormat="1" ht="15.75" customHeight="1">
      <c r="B37" s="28" t="s">
        <v>95</v>
      </c>
      <c r="C37" s="28"/>
      <c r="D37" s="28"/>
      <c r="E37" s="28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2:45" s="4" customFormat="1" ht="15.75" customHeight="1">
      <c r="B38" s="28" t="s">
        <v>105</v>
      </c>
      <c r="C38" s="28"/>
      <c r="D38" s="28"/>
      <c r="E38" s="28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2:45" s="4" customFormat="1" ht="15.75" customHeight="1">
      <c r="B39" s="28" t="s">
        <v>106</v>
      </c>
      <c r="C39" s="28"/>
      <c r="D39" s="28"/>
      <c r="E39" s="28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</row>
    <row r="40" spans="2:45" s="4" customFormat="1" ht="15.75" customHeight="1">
      <c r="B40" s="28" t="s">
        <v>88</v>
      </c>
      <c r="C40" s="28"/>
      <c r="D40" s="28"/>
      <c r="E40" s="28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</row>
    <row r="41" spans="2:45" s="4" customFormat="1" ht="15.75" customHeight="1">
      <c r="B41" s="28" t="s">
        <v>75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P41" s="48"/>
    </row>
    <row r="42" spans="2:45" s="4" customFormat="1" ht="15.75" customHeight="1">
      <c r="B42" s="28" t="s">
        <v>66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11"/>
      <c r="V42" s="11"/>
      <c r="W42" s="11"/>
      <c r="X42" s="11"/>
      <c r="Y42" s="11"/>
      <c r="Z42" s="11"/>
      <c r="AA42" s="28"/>
      <c r="AB42" s="28"/>
      <c r="AC42" s="28"/>
      <c r="AD42" s="28"/>
      <c r="AE42" s="28"/>
      <c r="AF42" s="28"/>
      <c r="AG42" s="28"/>
    </row>
    <row r="43" spans="2:45" s="4" customFormat="1" ht="15.75" customHeight="1">
      <c r="B43" s="28" t="s">
        <v>76</v>
      </c>
      <c r="C43" s="28"/>
      <c r="D43" s="28"/>
      <c r="E43" s="28"/>
      <c r="F43" s="28"/>
      <c r="G43" s="29"/>
      <c r="H43" s="29"/>
      <c r="I43" s="29"/>
      <c r="J43" s="29"/>
      <c r="K43" s="29"/>
      <c r="L43" s="29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29"/>
      <c r="AB43" s="29"/>
      <c r="AC43" s="29"/>
      <c r="AD43" s="29"/>
      <c r="AE43" s="29"/>
      <c r="AF43" s="29"/>
      <c r="AG43" s="29"/>
      <c r="AH43" s="29"/>
      <c r="AK43" s="41"/>
      <c r="AL43" s="31"/>
    </row>
    <row r="44" spans="2:45" s="4" customFormat="1" ht="15.75" customHeight="1">
      <c r="B44" s="28" t="s">
        <v>58</v>
      </c>
      <c r="C44" s="28"/>
      <c r="D44" s="28"/>
      <c r="E44" s="28"/>
      <c r="F44" s="32" t="s">
        <v>57</v>
      </c>
      <c r="G44" s="28" t="s">
        <v>101</v>
      </c>
      <c r="J44" s="28"/>
      <c r="K44" s="28"/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29"/>
      <c r="AB44" s="29"/>
      <c r="AC44" s="29"/>
      <c r="AD44" s="29"/>
      <c r="AE44" s="29"/>
      <c r="AF44" s="29"/>
      <c r="AG44" s="29"/>
      <c r="AH44" s="29"/>
      <c r="AK44" s="41"/>
      <c r="AL44" s="31"/>
    </row>
    <row r="45" spans="2:45" s="4" customFormat="1" ht="15.75" customHeight="1">
      <c r="B45" s="28" t="s">
        <v>73</v>
      </c>
      <c r="C45" s="28"/>
      <c r="D45" s="28"/>
      <c r="E45" s="28"/>
      <c r="F45" s="28"/>
      <c r="G45" s="29"/>
      <c r="H45" s="29"/>
      <c r="I45" s="29"/>
      <c r="J45" s="29"/>
      <c r="K45" s="29"/>
      <c r="L45" s="29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29"/>
      <c r="AB45" s="29"/>
      <c r="AC45" s="29"/>
      <c r="AD45" s="29"/>
      <c r="AE45" s="29"/>
      <c r="AF45" s="29"/>
      <c r="AG45" s="29"/>
      <c r="AH45" s="29"/>
      <c r="AK45" s="41"/>
      <c r="AL45" s="31"/>
    </row>
    <row r="46" spans="2:45" s="4" customFormat="1" ht="15.75" customHeight="1">
      <c r="B46" s="28" t="s">
        <v>77</v>
      </c>
      <c r="C46" s="28"/>
      <c r="D46" s="28"/>
      <c r="E46" s="28"/>
      <c r="F46" s="28"/>
      <c r="G46" s="29"/>
      <c r="H46" s="29"/>
      <c r="I46" s="29"/>
      <c r="J46" s="29"/>
      <c r="K46" s="29"/>
      <c r="L46" s="29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29"/>
      <c r="AB46" s="29"/>
      <c r="AC46" s="29"/>
      <c r="AD46" s="29"/>
      <c r="AE46" s="29"/>
      <c r="AF46" s="29"/>
      <c r="AG46" s="29"/>
      <c r="AH46" s="29"/>
      <c r="AK46" s="41"/>
      <c r="AL46" s="31"/>
    </row>
    <row r="47" spans="2:45" s="4" customFormat="1" ht="15.75" customHeight="1">
      <c r="B47" s="28" t="s">
        <v>107</v>
      </c>
      <c r="C47" s="28"/>
      <c r="D47" s="28"/>
      <c r="E47" s="28"/>
      <c r="F47" s="28"/>
      <c r="G47" s="29"/>
      <c r="H47" s="29"/>
      <c r="I47" s="29"/>
      <c r="J47" s="29"/>
      <c r="K47" s="29"/>
      <c r="L47" s="29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29"/>
      <c r="AB47" s="29"/>
      <c r="AC47" s="29"/>
      <c r="AD47" s="29"/>
      <c r="AE47" s="29"/>
      <c r="AF47" s="29"/>
      <c r="AG47" s="29"/>
      <c r="AH47" s="29"/>
      <c r="AK47" s="41"/>
      <c r="AL47" s="31"/>
    </row>
    <row r="48" spans="2:45" s="4" customFormat="1" ht="15.75" customHeight="1">
      <c r="B48" s="11" t="s">
        <v>102</v>
      </c>
      <c r="C48" s="11"/>
      <c r="D48" s="11"/>
      <c r="E48" s="11"/>
      <c r="F48" s="11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2:42" s="4" customFormat="1" ht="15.75" customHeight="1">
      <c r="B49" s="28" t="s">
        <v>94</v>
      </c>
      <c r="C49" s="28"/>
      <c r="D49" s="28"/>
      <c r="E49" s="11"/>
      <c r="F49" s="11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2:42" s="4" customFormat="1" ht="15.75" customHeight="1">
      <c r="B50" s="28" t="s">
        <v>96</v>
      </c>
      <c r="C50" s="28"/>
      <c r="D50" s="28"/>
      <c r="E50" s="11"/>
      <c r="F50" s="11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spans="2:42" s="4" customFormat="1" ht="15.75" customHeight="1">
      <c r="B51" s="34" t="s">
        <v>104</v>
      </c>
      <c r="C51" s="34"/>
      <c r="D51" s="34"/>
      <c r="E51" s="34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29"/>
      <c r="AB51" s="29"/>
      <c r="AC51" s="29"/>
      <c r="AD51" s="29"/>
      <c r="AE51" s="29"/>
      <c r="AF51" s="29"/>
    </row>
    <row r="52" spans="2:42" s="4" customFormat="1" ht="15.75" customHeight="1">
      <c r="B52" s="28" t="s">
        <v>71</v>
      </c>
      <c r="C52" s="28"/>
      <c r="D52" s="28"/>
      <c r="E52" s="28"/>
      <c r="G52" s="31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</row>
    <row r="53" spans="2:42" s="4" customFormat="1">
      <c r="G53" s="31"/>
    </row>
    <row r="54" spans="2:42" s="4" customFormat="1"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</row>
    <row r="55" spans="2:42" s="4" customFormat="1">
      <c r="G55" s="31"/>
    </row>
    <row r="56" spans="2:42" s="4" customFormat="1">
      <c r="G56" s="31"/>
    </row>
    <row r="57" spans="2:42" s="4" customFormat="1"/>
    <row r="58" spans="2:42" s="4" customFormat="1"/>
    <row r="59" spans="2:42" s="4" customFormat="1"/>
    <row r="60" spans="2:42" s="4" customFormat="1"/>
    <row r="61" spans="2:42" s="4" customFormat="1"/>
    <row r="62" spans="2:42" s="4" customFormat="1"/>
    <row r="63" spans="2:42" s="4" customFormat="1"/>
    <row r="64" spans="2:42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  <row r="2523" s="4" customFormat="1"/>
    <row r="2524" s="4" customFormat="1"/>
    <row r="2525" s="4" customFormat="1"/>
    <row r="2526" s="4" customFormat="1"/>
    <row r="2527" s="4" customFormat="1"/>
    <row r="2528" s="4" customFormat="1"/>
    <row r="2529" s="4" customFormat="1"/>
    <row r="2530" s="4" customFormat="1"/>
    <row r="2531" s="4" customFormat="1"/>
    <row r="2532" s="4" customFormat="1"/>
    <row r="2533" s="4" customFormat="1"/>
    <row r="2534" s="4" customFormat="1"/>
    <row r="2535" s="4" customFormat="1"/>
    <row r="2536" s="4" customFormat="1"/>
    <row r="2537" s="4" customFormat="1"/>
    <row r="2538" s="4" customFormat="1"/>
    <row r="2539" s="4" customFormat="1"/>
    <row r="2540" s="4" customFormat="1"/>
    <row r="2541" s="4" customFormat="1"/>
    <row r="2542" s="4" customFormat="1"/>
    <row r="2543" s="4" customFormat="1"/>
    <row r="2544" s="4" customFormat="1"/>
    <row r="2545" s="4" customFormat="1"/>
    <row r="2546" s="4" customFormat="1"/>
    <row r="2547" s="4" customFormat="1"/>
    <row r="2548" s="4" customFormat="1"/>
    <row r="2549" s="4" customFormat="1"/>
    <row r="2550" s="4" customFormat="1"/>
    <row r="2551" s="4" customFormat="1"/>
    <row r="2552" s="4" customFormat="1"/>
    <row r="2553" s="4" customFormat="1"/>
    <row r="2554" s="4" customFormat="1"/>
    <row r="2555" s="4" customFormat="1"/>
    <row r="2556" s="4" customFormat="1"/>
    <row r="2557" s="4" customFormat="1"/>
    <row r="2558" s="4" customFormat="1"/>
    <row r="2559" s="4" customFormat="1"/>
    <row r="2560" s="4" customFormat="1"/>
    <row r="2561" s="4" customFormat="1"/>
    <row r="2562" s="4" customFormat="1"/>
    <row r="2563" s="4" customFormat="1"/>
    <row r="2564" s="4" customFormat="1"/>
    <row r="2565" s="4" customFormat="1"/>
    <row r="2566" s="4" customFormat="1"/>
    <row r="2567" s="4" customFormat="1"/>
    <row r="2568" s="4" customFormat="1"/>
    <row r="2569" s="4" customFormat="1"/>
    <row r="2570" s="4" customFormat="1"/>
    <row r="2571" s="4" customFormat="1"/>
    <row r="2572" s="4" customFormat="1"/>
    <row r="2573" s="4" customFormat="1"/>
    <row r="2574" s="4" customFormat="1"/>
    <row r="2575" s="4" customFormat="1"/>
    <row r="2576" s="4" customFormat="1"/>
    <row r="2577" s="4" customFormat="1"/>
    <row r="2578" s="4" customFormat="1"/>
    <row r="2579" s="4" customFormat="1"/>
    <row r="2580" s="4" customFormat="1"/>
    <row r="2581" s="4" customFormat="1"/>
    <row r="2582" s="4" customFormat="1"/>
    <row r="2583" s="4" customFormat="1"/>
    <row r="2584" s="4" customFormat="1"/>
    <row r="2585" s="4" customFormat="1"/>
    <row r="2586" s="4" customFormat="1"/>
    <row r="2587" s="4" customFormat="1"/>
    <row r="2588" s="4" customFormat="1"/>
    <row r="2589" s="4" customFormat="1"/>
    <row r="2590" s="4" customFormat="1"/>
    <row r="2591" s="4" customFormat="1"/>
    <row r="2592" s="4" customFormat="1"/>
    <row r="2593" s="4" customFormat="1"/>
    <row r="2594" s="4" customFormat="1"/>
    <row r="2595" s="4" customFormat="1"/>
    <row r="2596" s="4" customFormat="1"/>
    <row r="2597" s="4" customFormat="1"/>
    <row r="2598" s="4" customFormat="1"/>
    <row r="2599" s="4" customFormat="1"/>
    <row r="2600" s="4" customFormat="1"/>
    <row r="2601" s="4" customFormat="1"/>
    <row r="2602" s="4" customFormat="1"/>
    <row r="2603" s="4" customFormat="1"/>
    <row r="2604" s="4" customFormat="1"/>
    <row r="2605" s="4" customFormat="1"/>
    <row r="2606" s="4" customFormat="1"/>
    <row r="2607" s="4" customFormat="1"/>
    <row r="2608" s="4" customFormat="1"/>
    <row r="2609" s="4" customFormat="1"/>
    <row r="2610" s="4" customFormat="1"/>
    <row r="2611" s="4" customFormat="1"/>
    <row r="2612" s="4" customFormat="1"/>
    <row r="2613" s="4" customFormat="1"/>
    <row r="2614" s="4" customFormat="1"/>
    <row r="2615" s="4" customFormat="1"/>
    <row r="2616" s="4" customFormat="1"/>
    <row r="2617" s="4" customFormat="1"/>
    <row r="2618" s="4" customFormat="1"/>
    <row r="2619" s="4" customFormat="1"/>
    <row r="2620" s="4" customFormat="1"/>
    <row r="2621" s="4" customFormat="1"/>
    <row r="2622" s="4" customFormat="1"/>
    <row r="2623" s="4" customFormat="1"/>
    <row r="2624" s="4" customFormat="1"/>
    <row r="2625" s="4" customFormat="1"/>
    <row r="2626" s="4" customFormat="1"/>
    <row r="2627" s="4" customFormat="1"/>
    <row r="2628" s="4" customFormat="1"/>
    <row r="2629" s="4" customFormat="1"/>
    <row r="2630" s="4" customFormat="1"/>
    <row r="2631" s="4" customFormat="1"/>
    <row r="2632" s="4" customFormat="1"/>
    <row r="2633" s="4" customFormat="1"/>
    <row r="2634" s="4" customFormat="1"/>
    <row r="2635" s="4" customFormat="1"/>
    <row r="2636" s="4" customFormat="1"/>
    <row r="2637" s="4" customFormat="1"/>
    <row r="2638" s="4" customFormat="1"/>
    <row r="2639" s="4" customFormat="1"/>
    <row r="2640" s="4" customFormat="1"/>
    <row r="2641" s="4" customFormat="1"/>
    <row r="2642" s="4" customFormat="1"/>
    <row r="2643" s="4" customFormat="1"/>
    <row r="2644" s="4" customFormat="1"/>
    <row r="2645" s="4" customFormat="1"/>
    <row r="2646" s="4" customFormat="1"/>
    <row r="2647" s="4" customFormat="1"/>
    <row r="2648" s="4" customFormat="1"/>
    <row r="2649" s="4" customFormat="1"/>
    <row r="2650" s="4" customFormat="1"/>
    <row r="2651" s="4" customFormat="1"/>
    <row r="2652" s="4" customFormat="1"/>
    <row r="2653" s="4" customFormat="1"/>
    <row r="2654" s="4" customFormat="1"/>
    <row r="2655" s="4" customFormat="1"/>
    <row r="2656" s="4" customFormat="1"/>
    <row r="2657" s="4" customFormat="1"/>
    <row r="2658" s="4" customFormat="1"/>
    <row r="2659" s="4" customFormat="1"/>
    <row r="2660" s="4" customFormat="1"/>
    <row r="2661" s="4" customFormat="1"/>
    <row r="2662" s="4" customFormat="1"/>
    <row r="2663" s="4" customFormat="1"/>
    <row r="2664" s="4" customFormat="1"/>
    <row r="2665" s="4" customFormat="1"/>
    <row r="2666" s="4" customFormat="1"/>
    <row r="2667" s="4" customFormat="1"/>
    <row r="2668" s="4" customFormat="1"/>
    <row r="2669" s="4" customFormat="1"/>
    <row r="2670" s="4" customFormat="1"/>
    <row r="2671" s="4" customFormat="1"/>
    <row r="2672" s="4" customFormat="1"/>
    <row r="2673" s="4" customFormat="1"/>
    <row r="2674" s="4" customFormat="1"/>
    <row r="2675" s="4" customFormat="1"/>
    <row r="2676" s="4" customFormat="1"/>
    <row r="2677" s="4" customFormat="1"/>
    <row r="2678" s="4" customFormat="1"/>
    <row r="2679" s="4" customFormat="1"/>
    <row r="2680" s="4" customFormat="1"/>
    <row r="2681" s="4" customFormat="1"/>
    <row r="2682" s="4" customFormat="1"/>
    <row r="2683" s="4" customFormat="1"/>
    <row r="2684" s="4" customFormat="1"/>
    <row r="2685" s="4" customFormat="1"/>
    <row r="2686" s="4" customFormat="1"/>
    <row r="2687" s="4" customFormat="1"/>
    <row r="2688" s="4" customFormat="1"/>
    <row r="2689" s="4" customFormat="1"/>
    <row r="2690" s="4" customFormat="1"/>
    <row r="2691" s="4" customFormat="1"/>
    <row r="2692" s="4" customFormat="1"/>
    <row r="2693" s="4" customFormat="1"/>
    <row r="2694" s="4" customFormat="1"/>
    <row r="2695" s="4" customFormat="1"/>
    <row r="2696" s="4" customFormat="1"/>
    <row r="2697" s="4" customFormat="1"/>
    <row r="2698" s="4" customFormat="1"/>
    <row r="2699" s="4" customFormat="1"/>
    <row r="2700" s="4" customFormat="1"/>
    <row r="2701" s="4" customFormat="1"/>
    <row r="2702" s="4" customFormat="1"/>
    <row r="2703" s="4" customFormat="1"/>
    <row r="2704" s="4" customFormat="1"/>
    <row r="2705" s="4" customFormat="1"/>
    <row r="2706" s="4" customFormat="1"/>
    <row r="2707" s="4" customFormat="1"/>
    <row r="2708" s="4" customFormat="1"/>
    <row r="2709" s="4" customFormat="1"/>
    <row r="2710" s="4" customFormat="1"/>
    <row r="2711" s="4" customFormat="1"/>
    <row r="2712" s="4" customFormat="1"/>
    <row r="2713" s="4" customFormat="1"/>
    <row r="2714" s="4" customFormat="1"/>
    <row r="2715" s="4" customFormat="1"/>
    <row r="2716" s="4" customFormat="1"/>
    <row r="2717" s="4" customFormat="1"/>
    <row r="2718" s="4" customFormat="1"/>
    <row r="2719" s="4" customFormat="1"/>
    <row r="2720" s="4" customFormat="1"/>
    <row r="2721" s="4" customFormat="1"/>
    <row r="2722" s="4" customFormat="1"/>
    <row r="2723" s="4" customFormat="1"/>
    <row r="2724" s="4" customFormat="1"/>
    <row r="2725" s="4" customFormat="1"/>
    <row r="2726" s="4" customFormat="1"/>
    <row r="2727" s="4" customFormat="1"/>
    <row r="2728" s="4" customFormat="1"/>
    <row r="2729" s="4" customFormat="1"/>
    <row r="2730" s="4" customFormat="1"/>
    <row r="2731" s="4" customFormat="1"/>
    <row r="2732" s="4" customFormat="1"/>
    <row r="2733" s="4" customFormat="1"/>
    <row r="2734" s="4" customFormat="1"/>
    <row r="2735" s="4" customFormat="1"/>
    <row r="2736" s="4" customFormat="1"/>
    <row r="2737" s="4" customFormat="1"/>
    <row r="2738" s="4" customFormat="1"/>
    <row r="2739" s="4" customFormat="1"/>
    <row r="2740" s="4" customFormat="1"/>
    <row r="2741" s="4" customFormat="1"/>
    <row r="2742" s="4" customFormat="1"/>
    <row r="2743" s="4" customFormat="1"/>
    <row r="2744" s="4" customFormat="1"/>
    <row r="2745" s="4" customFormat="1"/>
    <row r="2746" s="4" customFormat="1"/>
    <row r="2747" s="4" customFormat="1"/>
    <row r="2748" s="4" customFormat="1"/>
    <row r="2749" s="4" customFormat="1"/>
    <row r="2750" s="4" customFormat="1"/>
    <row r="2751" s="4" customFormat="1"/>
    <row r="2752" s="4" customFormat="1"/>
    <row r="2753" s="4" customFormat="1"/>
    <row r="2754" s="4" customFormat="1"/>
    <row r="2755" s="4" customFormat="1"/>
    <row r="2756" s="4" customFormat="1"/>
    <row r="2757" s="4" customFormat="1"/>
    <row r="2758" s="4" customFormat="1"/>
    <row r="2759" s="4" customFormat="1"/>
    <row r="2760" s="4" customFormat="1"/>
    <row r="2761" s="4" customFormat="1"/>
    <row r="2762" s="4" customFormat="1"/>
    <row r="2763" s="4" customFormat="1"/>
    <row r="2764" s="4" customFormat="1"/>
    <row r="2765" s="4" customFormat="1"/>
    <row r="2766" s="4" customFormat="1"/>
    <row r="2767" s="4" customFormat="1"/>
    <row r="2768" s="4" customFormat="1"/>
    <row r="2769" s="4" customFormat="1"/>
    <row r="2770" s="4" customFormat="1"/>
    <row r="2771" s="4" customFormat="1"/>
    <row r="2772" s="4" customFormat="1"/>
    <row r="2773" s="4" customFormat="1"/>
    <row r="2774" s="4" customFormat="1"/>
    <row r="2775" s="4" customFormat="1"/>
    <row r="2776" s="4" customFormat="1"/>
    <row r="2777" s="4" customFormat="1"/>
    <row r="2778" s="4" customFormat="1"/>
    <row r="2779" s="4" customFormat="1"/>
    <row r="2780" s="4" customFormat="1"/>
    <row r="2781" s="4" customFormat="1"/>
    <row r="2782" s="4" customFormat="1"/>
    <row r="2783" s="4" customFormat="1"/>
    <row r="2784" s="4" customFormat="1"/>
    <row r="2785" s="4" customFormat="1"/>
    <row r="2786" s="4" customFormat="1"/>
    <row r="2787" s="4" customFormat="1"/>
    <row r="2788" s="4" customFormat="1"/>
    <row r="2789" s="4" customFormat="1"/>
    <row r="2790" s="4" customFormat="1"/>
    <row r="2791" s="4" customFormat="1"/>
    <row r="2792" s="4" customFormat="1"/>
    <row r="2793" s="4" customFormat="1"/>
    <row r="2794" s="4" customFormat="1"/>
    <row r="2795" s="4" customFormat="1"/>
    <row r="2796" s="4" customFormat="1"/>
    <row r="2797" s="4" customFormat="1"/>
    <row r="2798" s="4" customFormat="1"/>
    <row r="2799" s="4" customFormat="1"/>
    <row r="2800" s="4" customFormat="1"/>
    <row r="2801" s="4" customFormat="1"/>
    <row r="2802" s="4" customFormat="1"/>
    <row r="2803" s="4" customFormat="1"/>
    <row r="2804" s="4" customFormat="1"/>
    <row r="2805" s="4" customFormat="1"/>
    <row r="2806" s="4" customFormat="1"/>
    <row r="2807" s="4" customFormat="1"/>
    <row r="2808" s="4" customFormat="1"/>
    <row r="2809" s="4" customFormat="1"/>
    <row r="2810" s="4" customFormat="1"/>
    <row r="2811" s="4" customFormat="1"/>
    <row r="2812" s="4" customFormat="1"/>
    <row r="2813" s="4" customFormat="1"/>
    <row r="2814" s="4" customFormat="1"/>
    <row r="2815" s="4" customFormat="1"/>
    <row r="2816" s="4" customFormat="1"/>
    <row r="2817" s="4" customFormat="1"/>
    <row r="2818" s="4" customFormat="1"/>
    <row r="2819" s="4" customFormat="1"/>
    <row r="2820" s="4" customFormat="1"/>
    <row r="2821" s="4" customFormat="1"/>
    <row r="2822" s="4" customFormat="1"/>
    <row r="2823" s="4" customFormat="1"/>
    <row r="2824" s="4" customFormat="1"/>
    <row r="2825" s="4" customFormat="1"/>
    <row r="2826" s="4" customFormat="1"/>
    <row r="2827" s="4" customFormat="1"/>
    <row r="2828" s="4" customFormat="1"/>
    <row r="2829" s="4" customFormat="1"/>
    <row r="2830" s="4" customFormat="1"/>
    <row r="2831" s="4" customFormat="1"/>
    <row r="2832" s="4" customFormat="1"/>
    <row r="2833" s="4" customFormat="1"/>
    <row r="2834" s="4" customFormat="1"/>
    <row r="2835" s="4" customFormat="1"/>
    <row r="2836" s="4" customFormat="1"/>
    <row r="2837" s="4" customFormat="1"/>
    <row r="2838" s="4" customFormat="1"/>
    <row r="2839" s="4" customFormat="1"/>
    <row r="2840" s="4" customFormat="1"/>
    <row r="2841" s="4" customFormat="1"/>
    <row r="2842" s="4" customFormat="1"/>
    <row r="2843" s="4" customFormat="1"/>
    <row r="2844" s="4" customFormat="1"/>
    <row r="2845" s="4" customFormat="1"/>
    <row r="2846" s="4" customFormat="1"/>
    <row r="2847" s="4" customFormat="1"/>
    <row r="2848" s="4" customFormat="1"/>
    <row r="2849" s="4" customFormat="1"/>
    <row r="2850" s="4" customFormat="1"/>
    <row r="2851" s="4" customFormat="1"/>
    <row r="2852" s="4" customFormat="1"/>
    <row r="2853" s="4" customFormat="1"/>
    <row r="2854" s="4" customFormat="1"/>
    <row r="2855" s="4" customFormat="1"/>
    <row r="2856" s="4" customFormat="1"/>
    <row r="2857" s="4" customFormat="1"/>
    <row r="2858" s="4" customFormat="1"/>
    <row r="2859" s="4" customFormat="1"/>
    <row r="2860" s="4" customFormat="1"/>
    <row r="2861" s="4" customFormat="1"/>
    <row r="2862" s="4" customFormat="1"/>
    <row r="2863" s="4" customFormat="1"/>
    <row r="2864" s="4" customFormat="1"/>
    <row r="2865" s="4" customFormat="1"/>
    <row r="2866" s="4" customFormat="1"/>
    <row r="2867" s="4" customFormat="1"/>
    <row r="2868" s="4" customFormat="1"/>
    <row r="2869" s="4" customFormat="1"/>
    <row r="2870" s="4" customFormat="1"/>
    <row r="2871" s="4" customFormat="1"/>
    <row r="2872" s="4" customFormat="1"/>
    <row r="2873" s="4" customFormat="1"/>
    <row r="2874" s="4" customFormat="1"/>
    <row r="2875" s="4" customFormat="1"/>
    <row r="2876" s="4" customFormat="1"/>
    <row r="2877" s="4" customFormat="1"/>
    <row r="2878" s="4" customFormat="1"/>
    <row r="2879" s="4" customFormat="1"/>
    <row r="2880" s="4" customFormat="1"/>
    <row r="2881" s="4" customFormat="1"/>
    <row r="2882" s="4" customFormat="1"/>
    <row r="2883" s="4" customFormat="1"/>
    <row r="2884" s="4" customFormat="1"/>
    <row r="2885" s="4" customFormat="1"/>
    <row r="2886" s="4" customFormat="1"/>
    <row r="2887" s="4" customFormat="1"/>
    <row r="2888" s="4" customFormat="1"/>
    <row r="2889" s="4" customFormat="1"/>
    <row r="2890" s="4" customFormat="1"/>
    <row r="2891" s="4" customFormat="1"/>
    <row r="2892" s="4" customFormat="1"/>
    <row r="2893" s="4" customFormat="1"/>
    <row r="2894" s="4" customFormat="1"/>
    <row r="2895" s="4" customFormat="1"/>
    <row r="2896" s="4" customFormat="1"/>
    <row r="2897" s="4" customFormat="1"/>
    <row r="2898" s="4" customFormat="1"/>
    <row r="2899" s="4" customFormat="1"/>
    <row r="2900" s="4" customFormat="1"/>
    <row r="2901" s="4" customFormat="1"/>
    <row r="2902" s="4" customFormat="1"/>
    <row r="2903" s="4" customFormat="1"/>
    <row r="2904" s="4" customFormat="1"/>
    <row r="2905" s="4" customFormat="1"/>
    <row r="2906" s="4" customFormat="1"/>
    <row r="2907" s="4" customFormat="1"/>
    <row r="2908" s="4" customFormat="1"/>
    <row r="2909" s="4" customFormat="1"/>
    <row r="2910" s="4" customFormat="1"/>
    <row r="2911" s="4" customFormat="1"/>
    <row r="2912" s="4" customFormat="1"/>
    <row r="2913" s="4" customFormat="1"/>
    <row r="2914" s="4" customFormat="1"/>
    <row r="2915" s="4" customFormat="1"/>
    <row r="2916" s="4" customFormat="1"/>
    <row r="2917" s="4" customFormat="1"/>
    <row r="2918" s="4" customFormat="1"/>
    <row r="2919" s="4" customFormat="1"/>
    <row r="2920" s="4" customFormat="1"/>
    <row r="2921" s="4" customFormat="1"/>
    <row r="2922" s="4" customFormat="1"/>
    <row r="2923" s="4" customFormat="1"/>
    <row r="2924" s="4" customFormat="1"/>
    <row r="2925" s="4" customFormat="1"/>
    <row r="2926" s="4" customFormat="1"/>
    <row r="2927" s="4" customFormat="1"/>
    <row r="2928" s="4" customFormat="1"/>
    <row r="2929" s="4" customFormat="1"/>
    <row r="2930" s="4" customFormat="1"/>
    <row r="2931" s="4" customFormat="1"/>
    <row r="2932" s="4" customFormat="1"/>
    <row r="2933" s="4" customFormat="1"/>
    <row r="2934" s="4" customFormat="1"/>
    <row r="2935" s="4" customFormat="1"/>
    <row r="2936" s="4" customFormat="1"/>
    <row r="2937" s="4" customFormat="1"/>
    <row r="2938" s="4" customFormat="1"/>
    <row r="2939" s="4" customFormat="1"/>
    <row r="2940" s="4" customFormat="1"/>
    <row r="2941" s="4" customFormat="1"/>
    <row r="2942" s="4" customFormat="1"/>
    <row r="2943" s="4" customFormat="1"/>
    <row r="2944" s="4" customFormat="1"/>
    <row r="2945" s="4" customFormat="1"/>
    <row r="2946" s="4" customFormat="1"/>
    <row r="2947" s="4" customFormat="1"/>
    <row r="2948" s="4" customFormat="1"/>
    <row r="2949" s="4" customFormat="1"/>
    <row r="2950" s="4" customFormat="1"/>
    <row r="2951" s="4" customFormat="1"/>
    <row r="2952" s="4" customFormat="1"/>
    <row r="2953" s="4" customFormat="1"/>
    <row r="2954" s="4" customFormat="1"/>
    <row r="2955" s="4" customFormat="1"/>
    <row r="2956" s="4" customFormat="1"/>
    <row r="2957" s="4" customFormat="1"/>
    <row r="2958" s="4" customFormat="1"/>
    <row r="2959" s="4" customFormat="1"/>
    <row r="2960" s="4" customFormat="1"/>
    <row r="2961" s="4" customFormat="1"/>
    <row r="2962" s="4" customFormat="1"/>
    <row r="2963" s="4" customFormat="1"/>
    <row r="2964" s="4" customFormat="1"/>
    <row r="2965" s="4" customFormat="1"/>
    <row r="2966" s="4" customFormat="1"/>
    <row r="2967" s="4" customFormat="1"/>
    <row r="2968" s="4" customFormat="1"/>
    <row r="2969" s="4" customFormat="1"/>
    <row r="2970" s="4" customFormat="1"/>
    <row r="2971" s="4" customFormat="1"/>
    <row r="2972" s="4" customFormat="1"/>
    <row r="2973" s="4" customFormat="1"/>
    <row r="2974" s="4" customFormat="1"/>
    <row r="2975" s="4" customFormat="1"/>
    <row r="2976" s="4" customFormat="1"/>
    <row r="2977" s="4" customFormat="1"/>
    <row r="2978" s="4" customFormat="1"/>
    <row r="2979" s="4" customFormat="1"/>
    <row r="2980" s="4" customFormat="1"/>
    <row r="2981" s="4" customFormat="1"/>
    <row r="2982" s="4" customFormat="1"/>
    <row r="2983" s="4" customFormat="1"/>
    <row r="2984" s="4" customFormat="1"/>
    <row r="2985" s="4" customFormat="1"/>
    <row r="2986" s="4" customFormat="1"/>
    <row r="2987" s="4" customFormat="1"/>
    <row r="2988" s="4" customFormat="1"/>
    <row r="2989" s="4" customFormat="1"/>
    <row r="2990" s="4" customFormat="1"/>
    <row r="2991" s="4" customFormat="1"/>
    <row r="2992" s="4" customFormat="1"/>
    <row r="2993" s="4" customFormat="1"/>
    <row r="2994" s="4" customFormat="1"/>
    <row r="2995" s="4" customFormat="1"/>
    <row r="2996" s="4" customFormat="1"/>
    <row r="2997" s="4" customFormat="1"/>
    <row r="2998" s="4" customFormat="1"/>
    <row r="2999" s="4" customFormat="1"/>
    <row r="3000" s="4" customFormat="1"/>
    <row r="3001" s="4" customFormat="1"/>
    <row r="3002" s="4" customFormat="1"/>
    <row r="3003" s="4" customFormat="1"/>
    <row r="3004" s="4" customFormat="1"/>
    <row r="3005" s="4" customFormat="1"/>
    <row r="3006" s="4" customFormat="1"/>
    <row r="3007" s="4" customFormat="1"/>
    <row r="3008" s="4" customFormat="1"/>
    <row r="3009" s="4" customFormat="1"/>
    <row r="3010" s="4" customFormat="1"/>
    <row r="3011" s="4" customFormat="1"/>
    <row r="3012" s="4" customFormat="1"/>
    <row r="3013" s="4" customFormat="1"/>
    <row r="3014" s="4" customFormat="1"/>
    <row r="3015" s="4" customFormat="1"/>
    <row r="3016" s="4" customFormat="1"/>
    <row r="3017" s="4" customFormat="1"/>
    <row r="3018" s="4" customFormat="1"/>
    <row r="3019" s="4" customFormat="1"/>
    <row r="3020" s="4" customFormat="1"/>
    <row r="3021" s="4" customFormat="1"/>
    <row r="3022" s="4" customFormat="1"/>
    <row r="3023" s="4" customFormat="1"/>
    <row r="3024" s="4" customFormat="1"/>
    <row r="3025" s="4" customFormat="1"/>
    <row r="3026" s="4" customFormat="1"/>
    <row r="3027" s="4" customFormat="1"/>
    <row r="3028" s="4" customFormat="1"/>
    <row r="3029" s="4" customFormat="1"/>
    <row r="3030" s="4" customFormat="1"/>
    <row r="3031" s="4" customFormat="1"/>
    <row r="3032" s="4" customFormat="1"/>
    <row r="3033" s="4" customFormat="1"/>
    <row r="3034" s="4" customFormat="1"/>
    <row r="3035" s="4" customFormat="1"/>
    <row r="3036" s="4" customFormat="1"/>
    <row r="3037" s="4" customFormat="1"/>
    <row r="3038" s="4" customFormat="1"/>
    <row r="3039" s="4" customFormat="1"/>
    <row r="3040" s="4" customFormat="1"/>
    <row r="3041" s="4" customFormat="1"/>
    <row r="3042" s="4" customFormat="1"/>
    <row r="3043" s="4" customFormat="1"/>
    <row r="3044" s="4" customFormat="1"/>
    <row r="3045" s="4" customFormat="1"/>
    <row r="3046" s="4" customFormat="1"/>
    <row r="3047" s="4" customFormat="1"/>
    <row r="3048" s="4" customFormat="1"/>
    <row r="3049" s="4" customFormat="1"/>
    <row r="3050" s="4" customFormat="1"/>
    <row r="3051" s="4" customFormat="1"/>
    <row r="3052" s="4" customFormat="1"/>
    <row r="3053" s="4" customFormat="1"/>
    <row r="3054" s="4" customFormat="1"/>
    <row r="3055" s="4" customFormat="1"/>
    <row r="3056" s="4" customFormat="1"/>
    <row r="3057" s="4" customFormat="1"/>
    <row r="3058" s="4" customFormat="1"/>
    <row r="3059" s="4" customFormat="1"/>
    <row r="3060" s="4" customFormat="1"/>
    <row r="3061" s="4" customFormat="1"/>
    <row r="3062" s="4" customFormat="1"/>
    <row r="3063" s="4" customFormat="1"/>
    <row r="3064" s="4" customFormat="1"/>
    <row r="3065" s="4" customFormat="1"/>
    <row r="3066" s="4" customFormat="1"/>
    <row r="3067" s="4" customFormat="1"/>
    <row r="3068" s="4" customFormat="1"/>
    <row r="3069" s="4" customFormat="1"/>
    <row r="3070" s="4" customFormat="1"/>
    <row r="3071" s="4" customFormat="1"/>
    <row r="3072" s="4" customFormat="1"/>
    <row r="3073" s="4" customFormat="1"/>
    <row r="3074" s="4" customFormat="1"/>
    <row r="3075" s="4" customFormat="1"/>
    <row r="3076" s="4" customFormat="1"/>
    <row r="3077" s="4" customFormat="1"/>
    <row r="3078" s="4" customFormat="1"/>
    <row r="3079" s="4" customFormat="1"/>
    <row r="3080" s="4" customFormat="1"/>
    <row r="3081" s="4" customFormat="1"/>
    <row r="3082" s="4" customFormat="1"/>
    <row r="3083" s="4" customFormat="1"/>
    <row r="3084" s="4" customFormat="1"/>
    <row r="3085" s="4" customFormat="1"/>
    <row r="3086" s="4" customFormat="1"/>
    <row r="3087" s="4" customFormat="1"/>
    <row r="3088" s="4" customFormat="1"/>
    <row r="3089" s="4" customFormat="1"/>
    <row r="3090" s="4" customFormat="1"/>
    <row r="3091" s="4" customFormat="1"/>
    <row r="3092" s="4" customFormat="1"/>
    <row r="3093" s="4" customFormat="1"/>
    <row r="3094" s="4" customFormat="1"/>
    <row r="3095" s="4" customFormat="1"/>
    <row r="3096" s="4" customFormat="1"/>
    <row r="3097" s="4" customFormat="1"/>
    <row r="3098" s="4" customFormat="1"/>
    <row r="3099" s="4" customFormat="1"/>
    <row r="3100" s="4" customFormat="1"/>
    <row r="3101" s="4" customFormat="1"/>
    <row r="3102" s="4" customFormat="1"/>
    <row r="3103" s="4" customFormat="1"/>
    <row r="3104" s="4" customFormat="1"/>
    <row r="3105" s="4" customFormat="1"/>
    <row r="3106" s="4" customFormat="1"/>
    <row r="3107" s="4" customFormat="1"/>
    <row r="3108" s="4" customFormat="1"/>
    <row r="3109" s="4" customFormat="1"/>
    <row r="3110" s="4" customFormat="1"/>
    <row r="3111" s="4" customFormat="1"/>
    <row r="3112" s="4" customFormat="1"/>
    <row r="3113" s="4" customFormat="1"/>
    <row r="3114" s="4" customFormat="1"/>
    <row r="3115" s="4" customFormat="1"/>
    <row r="3116" s="4" customFormat="1"/>
    <row r="3117" s="4" customFormat="1"/>
    <row r="3118" s="4" customFormat="1"/>
    <row r="3119" s="4" customFormat="1"/>
    <row r="3120" s="4" customFormat="1"/>
    <row r="3121" s="4" customFormat="1"/>
    <row r="3122" s="4" customFormat="1"/>
    <row r="3123" s="4" customFormat="1"/>
    <row r="3124" s="4" customFormat="1"/>
    <row r="3125" s="4" customFormat="1"/>
    <row r="3126" s="4" customFormat="1"/>
    <row r="3127" s="4" customFormat="1"/>
    <row r="3128" s="4" customFormat="1"/>
    <row r="3129" s="4" customFormat="1"/>
    <row r="3130" s="4" customFormat="1"/>
    <row r="3131" s="4" customFormat="1"/>
    <row r="3132" s="4" customFormat="1"/>
    <row r="3133" s="4" customFormat="1"/>
    <row r="3134" s="4" customFormat="1"/>
    <row r="3135" s="4" customFormat="1"/>
    <row r="3136" s="4" customFormat="1"/>
    <row r="3137" s="4" customFormat="1"/>
    <row r="3138" s="4" customFormat="1"/>
    <row r="3139" s="4" customFormat="1"/>
    <row r="3140" s="4" customFormat="1"/>
    <row r="3141" s="4" customFormat="1"/>
    <row r="3142" s="4" customFormat="1"/>
    <row r="3143" s="4" customFormat="1"/>
    <row r="3144" s="4" customFormat="1"/>
    <row r="3145" s="4" customFormat="1"/>
    <row r="3146" s="4" customFormat="1"/>
    <row r="3147" s="4" customFormat="1"/>
    <row r="3148" s="4" customFormat="1"/>
    <row r="3149" s="4" customFormat="1"/>
    <row r="3150" s="4" customFormat="1"/>
    <row r="3151" s="4" customFormat="1"/>
    <row r="3152" s="4" customFormat="1"/>
    <row r="3153" s="4" customFormat="1"/>
    <row r="3154" s="4" customFormat="1"/>
    <row r="3155" s="4" customFormat="1"/>
    <row r="3156" s="4" customFormat="1"/>
    <row r="3157" s="4" customFormat="1"/>
    <row r="3158" s="4" customFormat="1"/>
    <row r="3159" s="4" customFormat="1"/>
    <row r="3160" s="4" customFormat="1"/>
    <row r="3161" s="4" customFormat="1"/>
    <row r="3162" s="4" customFormat="1"/>
    <row r="3163" s="4" customFormat="1"/>
    <row r="3164" s="4" customFormat="1"/>
    <row r="3165" s="4" customFormat="1"/>
    <row r="3166" s="4" customFormat="1"/>
    <row r="3167" s="4" customFormat="1"/>
    <row r="3168" s="4" customFormat="1"/>
    <row r="3169" s="4" customFormat="1"/>
    <row r="3170" s="4" customFormat="1"/>
    <row r="3171" s="4" customFormat="1"/>
    <row r="3172" s="4" customFormat="1"/>
    <row r="3173" s="4" customFormat="1"/>
    <row r="3174" s="4" customFormat="1"/>
    <row r="3175" s="4" customFormat="1"/>
    <row r="3176" s="4" customFormat="1"/>
    <row r="3177" s="4" customFormat="1"/>
    <row r="3178" s="4" customFormat="1"/>
    <row r="3179" s="4" customFormat="1"/>
    <row r="3180" s="4" customFormat="1"/>
    <row r="3181" s="4" customFormat="1"/>
    <row r="3182" s="4" customFormat="1"/>
    <row r="3183" s="4" customFormat="1"/>
    <row r="3184" s="4" customFormat="1"/>
    <row r="3185" s="4" customFormat="1"/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</sheetData>
  <mergeCells count="3">
    <mergeCell ref="B4:B5"/>
    <mergeCell ref="B1:AP2"/>
    <mergeCell ref="G4:AP4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WYBRANE DANE OPER.-roczne</vt:lpstr>
      <vt:lpstr>WYBRANE DANE OPER.-kwartalnie</vt:lpstr>
      <vt:lpstr>'WYBRANE DANE OPER.-kwartalnie'!Obszar_wydruku</vt:lpstr>
      <vt:lpstr>'WYBRANE DANE OPER.-roczne'!Obszar_wydruku</vt:lpstr>
    </vt:vector>
  </TitlesOfParts>
  <Company>X-Trade Brokers Dom Maklerski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Tanajewska</dc:creator>
  <cp:lastModifiedBy>Sebastian Kostrzyński</cp:lastModifiedBy>
  <cp:lastPrinted>2017-03-20T09:45:54Z</cp:lastPrinted>
  <dcterms:created xsi:type="dcterms:W3CDTF">2016-09-30T11:56:16Z</dcterms:created>
  <dcterms:modified xsi:type="dcterms:W3CDTF">2026-03-19T15:44:16Z</dcterms:modified>
</cp:coreProperties>
</file>